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2 год\Октябрь 2022\"/>
    </mc:Choice>
  </mc:AlternateContent>
  <xr:revisionPtr revIDLastSave="0" documentId="13_ncr:1_{BF2DEDF1-8B2E-4207-9FB9-B00A97CCB008}"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1'!$A$3:$F$55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9" i="24" l="1"/>
  <c r="A40" i="24"/>
  <c r="A41" i="24"/>
  <c r="A42" i="24"/>
  <c r="A43" i="24"/>
  <c r="A44" i="24"/>
  <c r="A45" i="24"/>
  <c r="A46" i="24"/>
  <c r="A47" i="24"/>
  <c r="A48" i="24"/>
  <c r="A49" i="24"/>
  <c r="A50" i="24"/>
  <c r="A51" i="24"/>
  <c r="A52" i="24"/>
  <c r="A37" i="24" l="1"/>
  <c r="A38" i="24"/>
  <c r="A36" i="24" l="1"/>
  <c r="D55" i="24" l="1"/>
  <c r="A34" i="24" l="1"/>
  <c r="A18" i="24" l="1"/>
  <c r="A4" i="24" l="1"/>
  <c r="A5" i="24"/>
  <c r="A6" i="24"/>
  <c r="A7" i="24"/>
  <c r="A8" i="24"/>
  <c r="A9" i="24"/>
  <c r="A10" i="24"/>
  <c r="A11" i="24"/>
  <c r="A12" i="24"/>
  <c r="A13" i="24"/>
  <c r="A14" i="24"/>
  <c r="A15" i="24"/>
  <c r="A16" i="24"/>
  <c r="A17" i="24"/>
  <c r="A19" i="24"/>
  <c r="E24" i="20" l="1"/>
  <c r="D24" i="20"/>
</calcChain>
</file>

<file path=xl/sharedStrings.xml><?xml version="1.0" encoding="utf-8"?>
<sst xmlns="http://schemas.openxmlformats.org/spreadsheetml/2006/main" count="276" uniqueCount="245">
  <si>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</si>
  <si>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</si>
  <si>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</si>
  <si>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</si>
  <si>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</si>
  <si>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</si>
  <si>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</si>
  <si>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</si>
  <si>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</si>
  <si>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</si>
  <si>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</si>
  <si>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</si>
  <si>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</si>
  <si>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</si>
  <si>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</si>
  <si>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</si>
  <si>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</si>
  <si>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</si>
  <si>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</si>
  <si>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</si>
  <si>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</si>
  <si>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</si>
  <si>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</si>
  <si>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</si>
  <si>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</si>
  <si>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</si>
  <si>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</si>
  <si>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</si>
  <si>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</si>
  <si>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</si>
  <si>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</si>
  <si>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</si>
  <si>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</si>
  <si>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</si>
  <si>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</si>
  <si>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</si>
  <si>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</si>
  <si>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</si>
  <si>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</si>
  <si>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</si>
  <si>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</si>
  <si>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</si>
  <si>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</si>
  <si>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</si>
  <si>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</si>
  <si>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</si>
  <si>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</si>
  <si>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</si>
  <si>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</si>
  <si>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</si>
  <si>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</si>
  <si>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</si>
  <si>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</si>
  <si>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</si>
  <si>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</si>
  <si>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</si>
  <si>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</si>
  <si>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</si>
  <si>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</si>
  <si>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</si>
  <si>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</si>
  <si>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</si>
  <si>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</si>
  <si>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</si>
  <si>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</si>
  <si>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</si>
  <si>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</si>
  <si>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</si>
  <si>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</si>
  <si>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</si>
  <si>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</si>
  <si>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</si>
  <si>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</si>
  <si>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</si>
  <si>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</si>
  <si>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</si>
  <si>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</si>
  <si>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</si>
  <si>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</si>
  <si>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</si>
  <si>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</si>
  <si>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</si>
  <si>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</si>
  <si>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</si>
  <si>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</si>
  <si>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</si>
  <si>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</si>
  <si>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</si>
  <si>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</si>
  <si>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</si>
  <si>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</si>
  <si>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</si>
  <si>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</si>
  <si>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</si>
  <si>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</si>
  <si>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</si>
  <si>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</si>
  <si>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</si>
  <si>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</si>
  <si>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</si>
  <si>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680 от 01.02.2021</t>
  </si>
  <si>
    <t>г.Лермонтов,ул.Пятигорская 23/1 (склад)</t>
  </si>
  <si>
    <t>698 от 01.06.2021</t>
  </si>
  <si>
    <t>171/2 от 27.03.2009</t>
  </si>
  <si>
    <t>Осипян С.Л.</t>
  </si>
  <si>
    <t xml:space="preserve"> г. Лермонтов, ул. Ленина д.28(киоск№26)</t>
  </si>
  <si>
    <t>ИП Антонов Г.Л.</t>
  </si>
  <si>
    <t>г.Лермонтов,ул.Промышленная 15/4  база</t>
  </si>
  <si>
    <t>681 от 01.03.2021</t>
  </si>
  <si>
    <t>Андриясова А.Г.</t>
  </si>
  <si>
    <t>г.Лермонтов ул.Пятигорская д. 17/1 (магазин)</t>
  </si>
  <si>
    <t xml:space="preserve"> ООО ЮГ-МЕХ</t>
  </si>
  <si>
    <t>ООО Картекс</t>
  </si>
  <si>
    <t xml:space="preserve">г.Лермонтов,ул. Промышленная 6/1 </t>
  </si>
  <si>
    <t>ИП Максименко А.В.</t>
  </si>
  <si>
    <t>г.Лермонтов,1-я Западная пром. Зона,пер.Тепличный (Гостиничный домик)</t>
  </si>
  <si>
    <t>Пикалова Л.И.</t>
  </si>
  <si>
    <t>ООО Ветэрра ЮГ</t>
  </si>
  <si>
    <t>ИП Игумнов М.Г.</t>
  </si>
  <si>
    <t>158 от 19.03.2018</t>
  </si>
  <si>
    <t>г.Лермонтов,пр.Химиков р-н д. 6 (киоск)</t>
  </si>
  <si>
    <t>г.Лермонтов,пр.Театральный д.8а- 8б</t>
  </si>
  <si>
    <t>564 от 14.12.2016</t>
  </si>
  <si>
    <t>г.Лермонтов,ул.Комсомольская 14 (киоск)</t>
  </si>
  <si>
    <t>Мишиев П. А.</t>
  </si>
  <si>
    <t>776 от 01.05.2022</t>
  </si>
  <si>
    <t>Гаджаров Р Т</t>
  </si>
  <si>
    <t>г.Лермонтов,пр.Лермонтова  3</t>
  </si>
  <si>
    <t>304 от 01.06.2014</t>
  </si>
  <si>
    <t>ООО Березка</t>
  </si>
  <si>
    <t>г.Лермонтов ул. Гагарина д.2б (кафе)</t>
  </si>
  <si>
    <t>268 от 16.02.2018</t>
  </si>
  <si>
    <t>Осипов С.А.</t>
  </si>
  <si>
    <t>г.Лермонтов,ул. Пятигорская  д.32</t>
  </si>
  <si>
    <t>47 от 06.09.2018</t>
  </si>
  <si>
    <t>Тимофеева А.В.</t>
  </si>
  <si>
    <t>г.Лермонтов,ул.Пятигорская 19а</t>
  </si>
  <si>
    <t>335 от 29.12.2009</t>
  </si>
  <si>
    <t>Альянс ООО</t>
  </si>
  <si>
    <t xml:space="preserve"> г. Лермонтов, ул. Пятигорская, д. 23/2 , 21, ул. Комсомольская, 1(ЩУ в помещении ООО "Сапожок").	</t>
  </si>
  <si>
    <t>625 от 01.12.2019</t>
  </si>
  <si>
    <t>Галанзовский Д.С.</t>
  </si>
  <si>
    <t>г.Лермонтов,ул.Горная 9/1 (склад)</t>
  </si>
  <si>
    <t>ООО Борис</t>
  </si>
  <si>
    <t>г. Лермонтов, ул. Волкова, д. 3 (офис)г. Лермонтов, ул. Первомайская, 1 (Офис)</t>
  </si>
  <si>
    <t>286/2 от 26.12.2008</t>
  </si>
  <si>
    <t>ООО МК «Дом стоматологии»</t>
  </si>
  <si>
    <t>здание стоматологической клиники, расположенное по адресу: г. Лермонтов, ул. Шумакова, 1/1</t>
  </si>
  <si>
    <t>369 от 19.07.2011</t>
  </si>
  <si>
    <t>ИП Шаталов В.В.</t>
  </si>
  <si>
    <t>г. Лермонтов, ул. Лермонтова, д.29 (магазин)</t>
  </si>
  <si>
    <t>207 от 01.11.2017</t>
  </si>
  <si>
    <t>Долуденко О.П.</t>
  </si>
  <si>
    <t>г. Лермонтов, ул. П.Лумумбы, д. 31А
г. Лермонтов, ул. П.Лумумбы р-он д. 31 (в подвале магазина)</t>
  </si>
  <si>
    <t>267 от 31.05.2016</t>
  </si>
  <si>
    <t>Старухин О.Е.</t>
  </si>
  <si>
    <t>г. Лермонтов, ул. Шумакова, д. 2/3</t>
  </si>
  <si>
    <t>Мелихова И.А.</t>
  </si>
  <si>
    <t>График введения полного ограничения электроэнергии Ю.Л. в октябре 2022 г.</t>
  </si>
  <si>
    <t>711 от 01.10.2021</t>
  </si>
  <si>
    <t xml:space="preserve"> Мунаев Р.Р.</t>
  </si>
  <si>
    <t>г.Лермонтов,ул.Комсомольская К.Н. 26:32:010110:1144</t>
  </si>
  <si>
    <t>370 от 11.01.2016</t>
  </si>
  <si>
    <t>г.Лермонтов пр.Солнечный 2а (магазин)</t>
  </si>
  <si>
    <t>157/2 от 23.12.2008</t>
  </si>
  <si>
    <t>ИП Лысенко И.В.</t>
  </si>
  <si>
    <t xml:space="preserve">г.Лермонтов,пр.Заводской 7 (швейный цех) </t>
  </si>
  <si>
    <t>571 от 01.04.2022</t>
  </si>
  <si>
    <t>Делибалтов А.Г.</t>
  </si>
  <si>
    <t>г.Лермонтов,ул. Пятигорская д.17 пом № 3 и № 3а</t>
  </si>
  <si>
    <t>449/2 от 09.01.2008</t>
  </si>
  <si>
    <t>ИП Алисова Н.В.</t>
  </si>
  <si>
    <t>г.Лермонтов, пр. Лермонтова,стр 1,(маг цветы)</t>
  </si>
  <si>
    <t>179/2 от 19.01.2009</t>
  </si>
  <si>
    <t>Чайкина Т.В.</t>
  </si>
  <si>
    <t>г.Лермонтов, ул.Ленина д. 17а (киоск)</t>
  </si>
  <si>
    <t>263 от 17.06.2009</t>
  </si>
  <si>
    <t>Пасенова А.Н.</t>
  </si>
  <si>
    <t>г.Лермонтов, ул.Лермонтова д. 7 корп .(офис)</t>
  </si>
  <si>
    <t>631 от 01.01.2020</t>
  </si>
  <si>
    <t>Мисетов С.О.</t>
  </si>
  <si>
    <t>г.Лермонтов ,ул.Волкова д. 5 (кафе)</t>
  </si>
  <si>
    <t>294 от 31.10.2018</t>
  </si>
  <si>
    <t>Леонов В.С.</t>
  </si>
  <si>
    <t>г. Лермонтов, ул. П.Лумумбы д.7</t>
  </si>
  <si>
    <t>ИП Щербаков А.В.</t>
  </si>
  <si>
    <t>г. Лермонтов, ул. Спортивная д. 9а(сауна)</t>
  </si>
  <si>
    <t>319/2 от 20.01.2009</t>
  </si>
  <si>
    <t>ИП Токарева В.В.</t>
  </si>
  <si>
    <t>г.Лермонтов,ул.Волкова д.3(магазин) ;ул.Волкова, д.6(магазин);ул.Ленина д.28а (киоск 1);ул.Ленина д.29а (киоск)</t>
  </si>
  <si>
    <t>344 от 01.02.2019</t>
  </si>
  <si>
    <t>ИП Бабаков Д.В.</t>
  </si>
  <si>
    <t xml:space="preserve">г.Лермонтов,ул.Промышленная 15/10 цех </t>
  </si>
  <si>
    <t>394 от 01.03.2013</t>
  </si>
  <si>
    <t>г.Лермонтов, пр. Солнечный 8 (парикмахерская)</t>
  </si>
  <si>
    <t>Диденко В.Н.</t>
  </si>
  <si>
    <t>471 от 01.01.2015</t>
  </si>
  <si>
    <t>Белоусов В.В.</t>
  </si>
  <si>
    <t>г.Лермонтов, пр.Химиков д. 5(офис)</t>
  </si>
  <si>
    <t>730 от 01.01.2022</t>
  </si>
  <si>
    <t>Жаворонкова М.В.</t>
  </si>
  <si>
    <t>г.Лермонтов, ул. Промышленная д. 15, 15/15</t>
  </si>
  <si>
    <t>174/2 от 16.01.2009</t>
  </si>
  <si>
    <t>ГПК Строитель</t>
  </si>
  <si>
    <t>г. Лермонтов, ул. Горная д.11 (гаражи)</t>
  </si>
  <si>
    <t>423 от 01.08.2019</t>
  </si>
  <si>
    <t>Авакян В.А</t>
  </si>
  <si>
    <t xml:space="preserve"> г. Лермонтов, ул.Комсомольская  д.30</t>
  </si>
  <si>
    <t>299 от 19.05.2017</t>
  </si>
  <si>
    <t>ИП Семиониди С.П.</t>
  </si>
  <si>
    <t>г.Лермонтов, ул.Волкова д.13</t>
  </si>
  <si>
    <t>247/2 от 18.11.2008</t>
  </si>
  <si>
    <t>ИП Кравчук В.И.</t>
  </si>
  <si>
    <t xml:space="preserve">г.Лермонтов,ул.Промышленная д. 15/13 </t>
  </si>
  <si>
    <t>244 от 01.04.2009</t>
  </si>
  <si>
    <t>ИП Коротыч С.В.</t>
  </si>
  <si>
    <t>г.Лермонтов ,пр.-т Лермонтова ,д. 2 (киоск №32 -2 очередь)</t>
  </si>
  <si>
    <t>778 от 01.06.2022</t>
  </si>
  <si>
    <t>ООО Милих</t>
  </si>
  <si>
    <t>г. Лермонтов, пр.д Строителей , д.11 , ул.Промышленная 15/17, 15/28</t>
  </si>
  <si>
    <t>703 от 01.08.2021</t>
  </si>
  <si>
    <t>Буянова А.Н.</t>
  </si>
  <si>
    <t>г. Лермонтов: пр. Химиков  д. 18</t>
  </si>
  <si>
    <t>259 от 27.07.2010</t>
  </si>
  <si>
    <t>Афанасов Н.А.</t>
  </si>
  <si>
    <t xml:space="preserve">г. Лермонтов, пр.Лермонтова (ТЦ) </t>
  </si>
  <si>
    <t>225 от 13.07.2009</t>
  </si>
  <si>
    <t>ГПК Луч</t>
  </si>
  <si>
    <t>г. Лермонтов, пр.-т Химиков 3 а в  ГПК Луч</t>
  </si>
  <si>
    <t>329 от 17.10.2019</t>
  </si>
  <si>
    <t>ИП Тимченко И.Л.</t>
  </si>
  <si>
    <t>г.Лермонтов,  ул.Шумакова район д. 7(магазин)</t>
  </si>
  <si>
    <t>187/2 от 25.12.2008</t>
  </si>
  <si>
    <t>ИП Самаркин В.И.</t>
  </si>
  <si>
    <t>г.Лермонтов, пр. Солнечный район д.№ 4 (киоск)</t>
  </si>
  <si>
    <t>282/2 от 12.12.2008</t>
  </si>
  <si>
    <t>ИП Кулакова Е.А.</t>
  </si>
  <si>
    <t>г.Лермонтов, пр. Солнечный  д.№ 7 (магазин)</t>
  </si>
  <si>
    <t>427/2 от 01.07.2009</t>
  </si>
  <si>
    <t>ООО Попутчик</t>
  </si>
  <si>
    <t>Предгорный р-н,с.Винсады ,Старомарьевское ш. (конно-спортивная база)</t>
  </si>
  <si>
    <t>415 от 11.01.2011</t>
  </si>
  <si>
    <t xml:space="preserve">ООО Эрика </t>
  </si>
  <si>
    <t>г.Лермонтов ул.Промышленная 14 производственные здания,цеха)</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</si>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</sst>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11"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10"/>
      <color rgb="FF000000"/>
      <name val="Arial"/>
      <family val="2"/>
      <charset val="204"/>
    </font>
    <font>
      <sz val="8"/>
      <name val="Calibri"/>
      <family val="2"/>
      <charset val="204"/>
      <scheme val="minor"/>
    </font>
    <font>
      <sz val="10"/>
      <color theme="1"/>
      <name val="Times New Roman"/>
      <family val="1"/>
      <charset val="204"/>
    </font>
    <font>
      <sz val="8"/>
      <color rgb="FF000000"/>
      <name val="Times New Roman"/>
      <family val="1"/>
      <charset val="204"/>
    </font>
    <font>
      <b/>
      <sz val="10"/>
      <color theme="1"/>
      <name val="Arial"/>
      <family val="2"/>
      <charset val="204"/>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0" fillId="0" borderId="0" xfId="0" applyNumberFormat="1"/>
    <xf numFmtId="0" fontId="8" fillId="0" borderId="0" xfId="0" applyFont="1" applyAlignment="1">
      <alignment vertical="center" wrapText="1"/>
    </xf>
    <xf numFmtId="0" fontId="9" fillId="0" borderId="0" xfId="0" applyFont="1" applyBorder="1" applyAlignment="1">
      <alignment vertical="center" wrapText="1"/>
    </xf>
    <xf numFmtId="0" fontId="0" fillId="0" borderId="0" xfId="0" applyBorder="1"/>
    <xf numFmtId="0" fontId="0" fillId="0" borderId="0" xfId="0" applyFill="1"/>
    <xf numFmtId="0" fontId="0" fillId="0" borderId="20" xfId="0" applyBorder="1"/>
    <xf numFmtId="0" fontId="0" fillId="4" borderId="0" xfId="0" applyFill="1"/>
    <xf numFmtId="0" fontId="0" fillId="3" borderId="0" xfId="0" applyFill="1"/>
    <xf numFmtId="0" fontId="0" fillId="5" borderId="0" xfId="0" applyFill="1"/>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9"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1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165" fontId="5" fillId="5" borderId="2" xfId="0" applyNumberFormat="1" applyFont="1" applyFill="1" applyBorder="1" applyAlignment="1">
      <alignment horizontal="center" vertical="center"/>
    </xf>
    <xf numFmtId="14" fontId="1" fillId="5" borderId="15" xfId="0" applyNumberFormat="1" applyFont="1" applyFill="1" applyBorder="1" applyAlignment="1">
      <alignment horizontal="center" vertical="center"/>
    </xf>
    <xf numFmtId="0" fontId="1" fillId="5" borderId="2" xfId="0" applyFont="1" applyFill="1" applyBorder="1" applyAlignment="1">
      <alignment horizontal="center" wrapText="1"/>
    </xf>
    <xf numFmtId="0" fontId="1" fillId="5" borderId="1" xfId="0" applyFont="1" applyFill="1" applyBorder="1" applyAlignment="1">
      <alignment horizontal="center" wrapText="1"/>
    </xf>
    <xf numFmtId="14" fontId="5" fillId="5" borderId="2"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0" fontId="10" fillId="5" borderId="19" xfId="0" applyFont="1" applyFill="1" applyBorder="1" applyAlignment="1">
      <alignment horizontal="right"/>
    </xf>
    <xf numFmtId="165" fontId="5" fillId="5" borderId="18"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0" fontId="10" fillId="5" borderId="20" xfId="0" applyFont="1" applyFill="1" applyBorder="1" applyAlignment="1">
      <alignment horizontal="right"/>
    </xf>
    <xf numFmtId="165" fontId="10" fillId="5" borderId="17" xfId="0" applyNumberFormat="1" applyFont="1" applyFill="1" applyBorder="1"/>
    <xf numFmtId="0" fontId="5" fillId="5" borderId="17" xfId="0" applyFont="1" applyFill="1" applyBorder="1" applyAlignment="1">
      <alignment horizontal="center" vertical="center" wrapText="1"/>
    </xf>
    <xf numFmtId="14" fontId="5" fillId="5" borderId="17" xfId="0" applyNumberFormat="1" applyFont="1" applyFill="1" applyBorder="1" applyAlignment="1">
      <alignment horizontal="center" vertical="center"/>
    </xf>
    <xf numFmtId="0" fontId="0" fillId="5" borderId="13" xfId="0" applyFill="1" applyBorder="1" applyAlignment="1">
      <alignment horizontal="center" wrapText="1"/>
    </xf>
    <xf numFmtId="0" fontId="0" fillId="5" borderId="21" xfId="0" applyFill="1" applyBorder="1" applyAlignment="1">
      <alignment horizontal="center" wrapText="1"/>
    </xf>
    <xf numFmtId="0" fontId="0" fillId="5" borderId="16" xfId="0" applyFill="1"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56"/>
  <sheetViews>
    <sheetView tabSelected="1" zoomScale="90" zoomScaleNormal="90" workbookViewId="0">
      <pane ySplit="3" topLeftCell="A55" activePane="bottomLeft" state="frozen"/>
      <selection pane="bottomLeft" activeCell="J56" sqref="J56"/>
    </sheetView>
  </sheetViews>
  <sheetFormatPr defaultRowHeight="33" customHeight="1" x14ac:dyDescent="0.25"/>
  <cols>
    <col min="1" max="1" width="4" customWidth="1"/>
    <col min="2" max="2" width="12.28515625" customWidth="1"/>
    <col min="3" max="3" width="18.7109375" customWidth="1"/>
    <col min="4" max="4" width="16" customWidth="1"/>
    <col min="5" max="5" width="47.28515625" customWidth="1"/>
    <col min="6" max="6" width="12" customWidth="1"/>
  </cols>
  <sheetData>
    <row r="1" spans="1:6" ht="54" customHeight="1" thickBot="1" x14ac:dyDescent="0.3">
      <c r="A1" s="36" t="s">
        <v>158</v>
      </c>
      <c r="B1" s="37"/>
      <c r="C1" s="37"/>
      <c r="D1" s="37"/>
      <c r="E1" s="37"/>
      <c r="F1" s="37"/>
    </row>
    <row r="2" spans="1:6" ht="33" customHeight="1" x14ac:dyDescent="0.25">
      <c r="A2" s="33" t="s">
        <v>9</v>
      </c>
      <c r="B2" s="31" t="s">
        <v>8</v>
      </c>
      <c r="C2" s="31" t="s">
        <v>14</v>
      </c>
      <c r="D2" s="31" t="s">
        <v>99</v>
      </c>
      <c r="E2" s="31" t="s">
        <v>13</v>
      </c>
      <c r="F2" s="31" t="s">
        <v>5</v>
      </c>
    </row>
    <row r="3" spans="1:6" ht="33" customHeight="1" thickBot="1" x14ac:dyDescent="0.3">
      <c r="A3" s="39"/>
      <c r="B3" s="32"/>
      <c r="C3" s="32"/>
      <c r="D3" s="32"/>
      <c r="E3" s="32"/>
      <c r="F3" s="32"/>
    </row>
    <row r="4" spans="1:6" ht="46.5" customHeight="1" x14ac:dyDescent="0.25">
      <c r="A4" s="44">
        <f t="shared" ref="A4:A19" si="0">ROW()-3</f>
        <v>1</v>
      </c>
      <c r="B4" s="45" t="s">
        <v>102</v>
      </c>
      <c r="C4" s="46" t="s">
        <v>111</v>
      </c>
      <c r="D4" s="47">
        <v>30089.97</v>
      </c>
      <c r="E4" s="44" t="s">
        <v>113</v>
      </c>
      <c r="F4" s="48">
        <v>44847</v>
      </c>
    </row>
    <row r="5" spans="1:6" s="30" customFormat="1" ht="58.5" customHeight="1" x14ac:dyDescent="0.25">
      <c r="A5" s="44">
        <f t="shared" si="0"/>
        <v>2</v>
      </c>
      <c r="B5" s="45" t="s">
        <v>28</v>
      </c>
      <c r="C5" s="46" t="s">
        <v>114</v>
      </c>
      <c r="D5" s="47">
        <v>11330.62</v>
      </c>
      <c r="E5" s="49" t="s">
        <v>115</v>
      </c>
      <c r="F5" s="48">
        <v>44847</v>
      </c>
    </row>
    <row r="6" spans="1:6" s="30" customFormat="1" ht="42.75" customHeight="1" x14ac:dyDescent="0.25">
      <c r="A6" s="44">
        <f t="shared" si="0"/>
        <v>3</v>
      </c>
      <c r="B6" s="45" t="s">
        <v>103</v>
      </c>
      <c r="C6" s="46" t="s">
        <v>104</v>
      </c>
      <c r="D6" s="47">
        <v>30055.47</v>
      </c>
      <c r="E6" s="44" t="s">
        <v>105</v>
      </c>
      <c r="F6" s="48">
        <v>44848</v>
      </c>
    </row>
    <row r="7" spans="1:6" s="30" customFormat="1" ht="58.5" customHeight="1" x14ac:dyDescent="0.25">
      <c r="A7" s="44">
        <f t="shared" si="0"/>
        <v>4</v>
      </c>
      <c r="B7" s="50" t="s">
        <v>176</v>
      </c>
      <c r="C7" s="51" t="s">
        <v>177</v>
      </c>
      <c r="D7" s="47">
        <v>4996.16</v>
      </c>
      <c r="E7" s="52" t="s">
        <v>178</v>
      </c>
      <c r="F7" s="48">
        <v>44848</v>
      </c>
    </row>
    <row r="8" spans="1:6" s="30" customFormat="1" ht="51" customHeight="1" x14ac:dyDescent="0.25">
      <c r="A8" s="44">
        <f t="shared" si="0"/>
        <v>5</v>
      </c>
      <c r="B8" s="45" t="s">
        <v>119</v>
      </c>
      <c r="C8" s="53" t="s">
        <v>116</v>
      </c>
      <c r="D8" s="47">
        <v>22561.88</v>
      </c>
      <c r="E8" s="54" t="s">
        <v>120</v>
      </c>
      <c r="F8" s="48">
        <v>44847</v>
      </c>
    </row>
    <row r="9" spans="1:6" s="30" customFormat="1" ht="47.25" customHeight="1" x14ac:dyDescent="0.25">
      <c r="A9" s="44">
        <f t="shared" si="0"/>
        <v>6</v>
      </c>
      <c r="B9" s="45" t="s">
        <v>229</v>
      </c>
      <c r="C9" s="46" t="s">
        <v>230</v>
      </c>
      <c r="D9" s="47">
        <v>17900.04</v>
      </c>
      <c r="E9" s="55" t="s">
        <v>231</v>
      </c>
      <c r="F9" s="48">
        <v>44852</v>
      </c>
    </row>
    <row r="10" spans="1:6" s="30" customFormat="1" ht="46.5" customHeight="1" x14ac:dyDescent="0.25">
      <c r="A10" s="44">
        <f t="shared" si="0"/>
        <v>7</v>
      </c>
      <c r="B10" s="45" t="s">
        <v>11</v>
      </c>
      <c r="C10" s="46" t="s">
        <v>106</v>
      </c>
      <c r="D10" s="47">
        <v>47116.35</v>
      </c>
      <c r="E10" s="55" t="s">
        <v>107</v>
      </c>
      <c r="F10" s="48">
        <v>44847</v>
      </c>
    </row>
    <row r="11" spans="1:6" s="1" customFormat="1" ht="61.5" customHeight="1" x14ac:dyDescent="0.25">
      <c r="A11" s="44">
        <f t="shared" si="0"/>
        <v>8</v>
      </c>
      <c r="B11" s="45" t="s">
        <v>69</v>
      </c>
      <c r="C11" s="46" t="s">
        <v>124</v>
      </c>
      <c r="D11" s="47">
        <v>33016.67</v>
      </c>
      <c r="E11" s="44" t="s">
        <v>94</v>
      </c>
      <c r="F11" s="48">
        <v>44847</v>
      </c>
    </row>
    <row r="12" spans="1:6" s="1" customFormat="1" ht="33.75" customHeight="1" x14ac:dyDescent="0.25">
      <c r="A12" s="44">
        <f t="shared" si="0"/>
        <v>9</v>
      </c>
      <c r="B12" s="50" t="s">
        <v>125</v>
      </c>
      <c r="C12" s="51" t="s">
        <v>126</v>
      </c>
      <c r="D12" s="56">
        <v>18845.84</v>
      </c>
      <c r="E12" s="44" t="s">
        <v>127</v>
      </c>
      <c r="F12" s="48">
        <v>44847</v>
      </c>
    </row>
    <row r="13" spans="1:6" s="1" customFormat="1" ht="50.25" customHeight="1" x14ac:dyDescent="0.25">
      <c r="A13" s="44">
        <f t="shared" si="0"/>
        <v>10</v>
      </c>
      <c r="B13" s="50" t="s">
        <v>100</v>
      </c>
      <c r="C13" s="51" t="s">
        <v>112</v>
      </c>
      <c r="D13" s="47">
        <v>97128.43</v>
      </c>
      <c r="E13" s="44" t="s">
        <v>101</v>
      </c>
      <c r="F13" s="48">
        <v>44847</v>
      </c>
    </row>
    <row r="14" spans="1:6" s="30" customFormat="1" ht="44.25" customHeight="1" x14ac:dyDescent="0.25">
      <c r="A14" s="44">
        <f t="shared" si="0"/>
        <v>11</v>
      </c>
      <c r="B14" s="45" t="s">
        <v>137</v>
      </c>
      <c r="C14" s="46" t="s">
        <v>138</v>
      </c>
      <c r="D14" s="47">
        <v>21026.69</v>
      </c>
      <c r="E14" s="49" t="s">
        <v>139</v>
      </c>
      <c r="F14" s="48">
        <v>44852</v>
      </c>
    </row>
    <row r="15" spans="1:6" s="30" customFormat="1" ht="30.75" customHeight="1" x14ac:dyDescent="0.25">
      <c r="A15" s="44">
        <f t="shared" si="0"/>
        <v>12</v>
      </c>
      <c r="B15" s="45" t="s">
        <v>199</v>
      </c>
      <c r="C15" s="46" t="s">
        <v>200</v>
      </c>
      <c r="D15" s="47">
        <v>4243.55</v>
      </c>
      <c r="E15" s="54" t="s">
        <v>201</v>
      </c>
      <c r="F15" s="48">
        <v>44848</v>
      </c>
    </row>
    <row r="16" spans="1:6" s="30" customFormat="1" ht="39" customHeight="1" x14ac:dyDescent="0.25">
      <c r="A16" s="44">
        <f t="shared" si="0"/>
        <v>13</v>
      </c>
      <c r="B16" s="45" t="s">
        <v>173</v>
      </c>
      <c r="C16" s="46" t="s">
        <v>174</v>
      </c>
      <c r="D16" s="47">
        <v>6082.28</v>
      </c>
      <c r="E16" s="55" t="s">
        <v>175</v>
      </c>
      <c r="F16" s="48">
        <v>44848</v>
      </c>
    </row>
    <row r="17" spans="1:6" s="30" customFormat="1" ht="66" customHeight="1" x14ac:dyDescent="0.25">
      <c r="A17" s="44">
        <f t="shared" si="0"/>
        <v>14</v>
      </c>
      <c r="B17" s="45" t="s">
        <v>22</v>
      </c>
      <c r="C17" s="46" t="s">
        <v>117</v>
      </c>
      <c r="D17" s="47">
        <v>84488.56</v>
      </c>
      <c r="E17" s="49" t="s">
        <v>121</v>
      </c>
      <c r="F17" s="48">
        <v>44847</v>
      </c>
    </row>
    <row r="18" spans="1:6" s="30" customFormat="1" ht="57.75" customHeight="1" x14ac:dyDescent="0.25">
      <c r="A18" s="44">
        <f t="shared" si="0"/>
        <v>15</v>
      </c>
      <c r="B18" s="45" t="s">
        <v>164</v>
      </c>
      <c r="C18" s="46" t="s">
        <v>165</v>
      </c>
      <c r="D18" s="47">
        <v>20282.73</v>
      </c>
      <c r="E18" s="55" t="s">
        <v>166</v>
      </c>
      <c r="F18" s="57">
        <v>44847</v>
      </c>
    </row>
    <row r="19" spans="1:6" s="1" customFormat="1" ht="36" customHeight="1" x14ac:dyDescent="0.25">
      <c r="A19" s="44">
        <f t="shared" si="0"/>
        <v>16</v>
      </c>
      <c r="B19" s="45" t="s">
        <v>122</v>
      </c>
      <c r="C19" s="46" t="s">
        <v>118</v>
      </c>
      <c r="D19" s="47">
        <v>10511.63</v>
      </c>
      <c r="E19" s="54" t="s">
        <v>123</v>
      </c>
      <c r="F19" s="48">
        <v>44848</v>
      </c>
    </row>
    <row r="20" spans="1:6" s="1" customFormat="1" ht="60.75" customHeight="1" x14ac:dyDescent="0.25">
      <c r="A20" s="44">
        <v>17</v>
      </c>
      <c r="B20" s="45" t="s">
        <v>179</v>
      </c>
      <c r="C20" s="46" t="s">
        <v>180</v>
      </c>
      <c r="D20" s="47">
        <v>8743.58</v>
      </c>
      <c r="E20" s="55" t="s">
        <v>181</v>
      </c>
      <c r="F20" s="48">
        <v>44848</v>
      </c>
    </row>
    <row r="21" spans="1:6" s="30" customFormat="1" ht="42.75" customHeight="1" x14ac:dyDescent="0.25">
      <c r="A21" s="44">
        <v>18</v>
      </c>
      <c r="B21" s="45" t="s">
        <v>162</v>
      </c>
      <c r="C21" s="46" t="s">
        <v>157</v>
      </c>
      <c r="D21" s="47">
        <v>22683.52</v>
      </c>
      <c r="E21" s="54" t="s">
        <v>163</v>
      </c>
      <c r="F21" s="57">
        <v>44847</v>
      </c>
    </row>
    <row r="22" spans="1:6" s="30" customFormat="1" ht="33" customHeight="1" x14ac:dyDescent="0.25">
      <c r="A22" s="44">
        <v>19</v>
      </c>
      <c r="B22" s="50" t="s">
        <v>108</v>
      </c>
      <c r="C22" s="51" t="s">
        <v>109</v>
      </c>
      <c r="D22" s="47">
        <v>20156.830000000002</v>
      </c>
      <c r="E22" s="55" t="s">
        <v>110</v>
      </c>
      <c r="F22" s="48">
        <v>44847</v>
      </c>
    </row>
    <row r="23" spans="1:6" s="1" customFormat="1" ht="84" customHeight="1" x14ac:dyDescent="0.25">
      <c r="A23" s="44">
        <v>20</v>
      </c>
      <c r="B23" s="45" t="s">
        <v>190</v>
      </c>
      <c r="C23" s="46" t="s">
        <v>191</v>
      </c>
      <c r="D23" s="47">
        <v>8350.7900000000009</v>
      </c>
      <c r="E23" s="54" t="s">
        <v>192</v>
      </c>
      <c r="F23" s="48">
        <v>44848</v>
      </c>
    </row>
    <row r="24" spans="1:6" s="1" customFormat="1" ht="44.25" customHeight="1" x14ac:dyDescent="0.25">
      <c r="A24" s="44">
        <v>21</v>
      </c>
      <c r="B24" s="45" t="s">
        <v>128</v>
      </c>
      <c r="C24" s="46" t="s">
        <v>129</v>
      </c>
      <c r="D24" s="47">
        <v>28576</v>
      </c>
      <c r="E24" s="54" t="s">
        <v>130</v>
      </c>
      <c r="F24" s="48">
        <v>44847</v>
      </c>
    </row>
    <row r="25" spans="1:6" s="1" customFormat="1" ht="45" customHeight="1" x14ac:dyDescent="0.25">
      <c r="A25" s="44">
        <v>22</v>
      </c>
      <c r="B25" s="50" t="s">
        <v>131</v>
      </c>
      <c r="C25" s="51" t="s">
        <v>132</v>
      </c>
      <c r="D25" s="56">
        <v>10070.77</v>
      </c>
      <c r="E25" s="44" t="s">
        <v>133</v>
      </c>
      <c r="F25" s="48">
        <v>44852</v>
      </c>
    </row>
    <row r="26" spans="1:6" s="30" customFormat="1" ht="53.25" customHeight="1" x14ac:dyDescent="0.25">
      <c r="A26" s="44">
        <v>23</v>
      </c>
      <c r="B26" s="50" t="s">
        <v>167</v>
      </c>
      <c r="C26" s="51" t="s">
        <v>168</v>
      </c>
      <c r="D26" s="47">
        <v>39293.279999999999</v>
      </c>
      <c r="E26" s="52" t="s">
        <v>169</v>
      </c>
      <c r="F26" s="48">
        <v>44847</v>
      </c>
    </row>
    <row r="27" spans="1:6" s="30" customFormat="1" ht="49.5" customHeight="1" x14ac:dyDescent="0.25">
      <c r="A27" s="44">
        <v>24</v>
      </c>
      <c r="B27" s="45" t="s">
        <v>193</v>
      </c>
      <c r="C27" s="46" t="s">
        <v>195</v>
      </c>
      <c r="D27" s="56">
        <v>5154.96</v>
      </c>
      <c r="E27" s="54" t="s">
        <v>194</v>
      </c>
      <c r="F27" s="48">
        <v>44848</v>
      </c>
    </row>
    <row r="28" spans="1:6" s="1" customFormat="1" ht="51.75" customHeight="1" x14ac:dyDescent="0.25">
      <c r="A28" s="44">
        <v>25</v>
      </c>
      <c r="B28" s="45" t="s">
        <v>196</v>
      </c>
      <c r="C28" s="46" t="s">
        <v>197</v>
      </c>
      <c r="D28" s="56">
        <v>7909.23</v>
      </c>
      <c r="E28" s="54" t="s">
        <v>198</v>
      </c>
      <c r="F28" s="48">
        <v>44848</v>
      </c>
    </row>
    <row r="29" spans="1:6" s="1" customFormat="1" ht="45" customHeight="1" x14ac:dyDescent="0.25">
      <c r="A29" s="44">
        <v>26</v>
      </c>
      <c r="B29" s="44" t="s">
        <v>134</v>
      </c>
      <c r="C29" s="53" t="s">
        <v>135</v>
      </c>
      <c r="D29" s="56">
        <v>13928.87</v>
      </c>
      <c r="E29" s="55" t="s">
        <v>136</v>
      </c>
      <c r="F29" s="48">
        <v>44848</v>
      </c>
    </row>
    <row r="30" spans="1:6" s="1" customFormat="1" ht="42.75" customHeight="1" x14ac:dyDescent="0.25">
      <c r="A30" s="44">
        <v>27</v>
      </c>
      <c r="B30" s="45" t="s">
        <v>170</v>
      </c>
      <c r="C30" s="46" t="s">
        <v>171</v>
      </c>
      <c r="D30" s="56">
        <v>21461.64</v>
      </c>
      <c r="E30" s="54" t="s">
        <v>172</v>
      </c>
      <c r="F30" s="48">
        <v>44847</v>
      </c>
    </row>
    <row r="31" spans="1:6" s="1" customFormat="1" ht="39" customHeight="1" x14ac:dyDescent="0.25">
      <c r="A31" s="44">
        <v>28</v>
      </c>
      <c r="B31" s="58" t="s">
        <v>159</v>
      </c>
      <c r="C31" s="50" t="s">
        <v>160</v>
      </c>
      <c r="D31" s="56">
        <v>12847.3</v>
      </c>
      <c r="E31" s="54" t="s">
        <v>161</v>
      </c>
      <c r="F31" s="48">
        <v>44847</v>
      </c>
    </row>
    <row r="32" spans="1:6" s="1" customFormat="1" ht="54" customHeight="1" x14ac:dyDescent="0.25">
      <c r="A32" s="44">
        <v>29</v>
      </c>
      <c r="B32" s="59" t="s">
        <v>140</v>
      </c>
      <c r="C32" s="45" t="s">
        <v>141</v>
      </c>
      <c r="D32" s="56">
        <v>16490.53</v>
      </c>
      <c r="E32" s="55" t="s">
        <v>142</v>
      </c>
      <c r="F32" s="48">
        <v>44848</v>
      </c>
    </row>
    <row r="33" spans="1:6" s="1" customFormat="1" ht="57.75" customHeight="1" x14ac:dyDescent="0.25">
      <c r="A33" s="44">
        <v>30</v>
      </c>
      <c r="B33" s="45" t="s">
        <v>43</v>
      </c>
      <c r="C33" s="51" t="s">
        <v>185</v>
      </c>
      <c r="D33" s="56">
        <v>4919.1000000000004</v>
      </c>
      <c r="E33" s="44" t="s">
        <v>186</v>
      </c>
      <c r="F33" s="60">
        <v>44848</v>
      </c>
    </row>
    <row r="34" spans="1:6" s="1" customFormat="1" ht="37.5" customHeight="1" x14ac:dyDescent="0.25">
      <c r="A34" s="49">
        <f>ROW()-3</f>
        <v>31</v>
      </c>
      <c r="B34" s="49" t="s">
        <v>182</v>
      </c>
      <c r="C34" s="61" t="s">
        <v>183</v>
      </c>
      <c r="D34" s="56">
        <v>3898.11</v>
      </c>
      <c r="E34" s="49" t="s">
        <v>184</v>
      </c>
      <c r="F34" s="48">
        <v>44848</v>
      </c>
    </row>
    <row r="35" spans="1:6" s="1" customFormat="1" ht="45" customHeight="1" x14ac:dyDescent="0.25">
      <c r="A35" s="44">
        <v>32</v>
      </c>
      <c r="B35" s="45" t="s">
        <v>16</v>
      </c>
      <c r="C35" s="46" t="s">
        <v>143</v>
      </c>
      <c r="D35" s="56">
        <v>77873.42</v>
      </c>
      <c r="E35" s="55" t="s">
        <v>144</v>
      </c>
      <c r="F35" s="48">
        <v>44847</v>
      </c>
    </row>
    <row r="36" spans="1:6" s="1" customFormat="1" ht="52.5" customHeight="1" x14ac:dyDescent="0.25">
      <c r="A36" s="44">
        <f t="shared" ref="A36:A52" si="1">ROW()-3</f>
        <v>33</v>
      </c>
      <c r="B36" s="45" t="s">
        <v>187</v>
      </c>
      <c r="C36" s="46" t="s">
        <v>188</v>
      </c>
      <c r="D36" s="56">
        <v>5647.07</v>
      </c>
      <c r="E36" s="54" t="s">
        <v>189</v>
      </c>
      <c r="F36" s="48">
        <v>44848</v>
      </c>
    </row>
    <row r="37" spans="1:6" s="1" customFormat="1" ht="33" customHeight="1" x14ac:dyDescent="0.25">
      <c r="A37" s="44">
        <f t="shared" si="1"/>
        <v>34</v>
      </c>
      <c r="B37" s="45" t="s">
        <v>220</v>
      </c>
      <c r="C37" s="46" t="s">
        <v>221</v>
      </c>
      <c r="D37" s="56">
        <v>3268.83</v>
      </c>
      <c r="E37" s="55" t="s">
        <v>222</v>
      </c>
      <c r="F37" s="48">
        <v>44852</v>
      </c>
    </row>
    <row r="38" spans="1:6" s="30" customFormat="1" ht="37.5" customHeight="1" x14ac:dyDescent="0.25">
      <c r="A38" s="44">
        <f t="shared" si="1"/>
        <v>35</v>
      </c>
      <c r="B38" s="45" t="s">
        <v>205</v>
      </c>
      <c r="C38" s="46" t="s">
        <v>206</v>
      </c>
      <c r="D38" s="56">
        <v>8682.24</v>
      </c>
      <c r="E38" s="55" t="s">
        <v>207</v>
      </c>
      <c r="F38" s="48">
        <v>44848</v>
      </c>
    </row>
    <row r="39" spans="1:6" s="30" customFormat="1" ht="60" customHeight="1" x14ac:dyDescent="0.25">
      <c r="A39" s="44">
        <f t="shared" si="1"/>
        <v>36</v>
      </c>
      <c r="B39" s="45" t="s">
        <v>208</v>
      </c>
      <c r="C39" s="46" t="s">
        <v>209</v>
      </c>
      <c r="D39" s="56">
        <v>12968.87</v>
      </c>
      <c r="E39" s="55" t="s">
        <v>210</v>
      </c>
      <c r="F39" s="48">
        <v>44848</v>
      </c>
    </row>
    <row r="40" spans="1:6" s="30" customFormat="1" ht="33" customHeight="1" x14ac:dyDescent="0.25">
      <c r="A40" s="44">
        <f t="shared" si="1"/>
        <v>37</v>
      </c>
      <c r="B40" s="50" t="s">
        <v>214</v>
      </c>
      <c r="C40" s="51" t="s">
        <v>215</v>
      </c>
      <c r="D40" s="56">
        <v>10706.07</v>
      </c>
      <c r="E40" s="44" t="s">
        <v>216</v>
      </c>
      <c r="F40" s="60">
        <v>44848</v>
      </c>
    </row>
    <row r="41" spans="1:6" s="26" customFormat="1" ht="37.5" customHeight="1" x14ac:dyDescent="0.25">
      <c r="A41" s="44">
        <f t="shared" si="1"/>
        <v>38</v>
      </c>
      <c r="B41" s="50" t="s">
        <v>211</v>
      </c>
      <c r="C41" s="51" t="s">
        <v>212</v>
      </c>
      <c r="D41" s="56">
        <v>11215.9</v>
      </c>
      <c r="E41" s="44" t="s">
        <v>213</v>
      </c>
      <c r="F41" s="60">
        <v>44848</v>
      </c>
    </row>
    <row r="42" spans="1:6" s="26" customFormat="1" ht="48.75" customHeight="1" x14ac:dyDescent="0.25">
      <c r="A42" s="44">
        <f t="shared" si="1"/>
        <v>39</v>
      </c>
      <c r="B42" s="45" t="s">
        <v>145</v>
      </c>
      <c r="C42" s="46" t="s">
        <v>146</v>
      </c>
      <c r="D42" s="56">
        <v>12988.48</v>
      </c>
      <c r="E42" s="55" t="s">
        <v>147</v>
      </c>
      <c r="F42" s="48">
        <v>44852</v>
      </c>
    </row>
    <row r="43" spans="1:6" s="30" customFormat="1" ht="47.25" customHeight="1" x14ac:dyDescent="0.25">
      <c r="A43" s="44">
        <f t="shared" si="1"/>
        <v>40</v>
      </c>
      <c r="B43" s="50" t="s">
        <v>202</v>
      </c>
      <c r="C43" s="51" t="s">
        <v>203</v>
      </c>
      <c r="D43" s="56">
        <v>8101.42</v>
      </c>
      <c r="E43" s="44" t="s">
        <v>204</v>
      </c>
      <c r="F43" s="60">
        <v>44848</v>
      </c>
    </row>
    <row r="44" spans="1:6" s="26" customFormat="1" ht="78" customHeight="1" x14ac:dyDescent="0.25">
      <c r="A44" s="44">
        <f t="shared" si="1"/>
        <v>41</v>
      </c>
      <c r="B44" s="50" t="s">
        <v>217</v>
      </c>
      <c r="C44" s="51" t="s">
        <v>218</v>
      </c>
      <c r="D44" s="56">
        <v>48912.24</v>
      </c>
      <c r="E44" s="44" t="s">
        <v>219</v>
      </c>
      <c r="F44" s="60">
        <v>44847</v>
      </c>
    </row>
    <row r="45" spans="1:6" s="1" customFormat="1" ht="38.25" customHeight="1" x14ac:dyDescent="0.25">
      <c r="A45" s="44">
        <f t="shared" si="1"/>
        <v>42</v>
      </c>
      <c r="B45" s="45" t="s">
        <v>148</v>
      </c>
      <c r="C45" s="46" t="s">
        <v>149</v>
      </c>
      <c r="D45" s="56">
        <v>13583.78</v>
      </c>
      <c r="E45" s="55" t="s">
        <v>150</v>
      </c>
      <c r="F45" s="48">
        <v>44852</v>
      </c>
    </row>
    <row r="46" spans="1:6" s="1" customFormat="1" ht="43.5" customHeight="1" x14ac:dyDescent="0.25">
      <c r="A46" s="44">
        <f t="shared" si="1"/>
        <v>43</v>
      </c>
      <c r="B46" s="45" t="s">
        <v>223</v>
      </c>
      <c r="C46" s="46" t="s">
        <v>224</v>
      </c>
      <c r="D46" s="56">
        <v>21756.7</v>
      </c>
      <c r="E46" s="55" t="s">
        <v>225</v>
      </c>
      <c r="F46" s="48">
        <v>44852</v>
      </c>
    </row>
    <row r="47" spans="1:6" s="26" customFormat="1" ht="42.75" customHeight="1" x14ac:dyDescent="0.25">
      <c r="A47" s="44">
        <f t="shared" si="1"/>
        <v>44</v>
      </c>
      <c r="B47" s="45" t="s">
        <v>151</v>
      </c>
      <c r="C47" s="46" t="s">
        <v>152</v>
      </c>
      <c r="D47" s="56">
        <v>8928.09</v>
      </c>
      <c r="E47" s="44" t="s">
        <v>153</v>
      </c>
      <c r="F47" s="48">
        <v>44852</v>
      </c>
    </row>
    <row r="48" spans="1:6" s="26" customFormat="1" ht="33" customHeight="1" x14ac:dyDescent="0.25">
      <c r="A48" s="44">
        <f t="shared" si="1"/>
        <v>45</v>
      </c>
      <c r="B48" s="45" t="s">
        <v>226</v>
      </c>
      <c r="C48" s="46" t="s">
        <v>227</v>
      </c>
      <c r="D48" s="56">
        <v>9888.58</v>
      </c>
      <c r="E48" s="55" t="s">
        <v>228</v>
      </c>
      <c r="F48" s="48">
        <v>44852</v>
      </c>
    </row>
    <row r="49" spans="1:61" s="26" customFormat="1" ht="46.5" customHeight="1" x14ac:dyDescent="0.25">
      <c r="A49" s="44">
        <f t="shared" si="1"/>
        <v>46</v>
      </c>
      <c r="B49" s="45" t="s">
        <v>232</v>
      </c>
      <c r="C49" s="46" t="s">
        <v>233</v>
      </c>
      <c r="D49" s="56">
        <v>12777.01</v>
      </c>
      <c r="E49" s="55" t="s">
        <v>234</v>
      </c>
      <c r="F49" s="48">
        <v>44852</v>
      </c>
    </row>
    <row r="50" spans="1:61" s="26" customFormat="1" ht="33" customHeight="1" x14ac:dyDescent="0.25">
      <c r="A50" s="44">
        <f t="shared" si="1"/>
        <v>47</v>
      </c>
      <c r="B50" s="45" t="s">
        <v>235</v>
      </c>
      <c r="C50" s="46" t="s">
        <v>236</v>
      </c>
      <c r="D50" s="56">
        <v>11578.39</v>
      </c>
      <c r="E50" s="55" t="s">
        <v>237</v>
      </c>
      <c r="F50" s="48">
        <v>44852</v>
      </c>
    </row>
    <row r="51" spans="1:61" s="29" customFormat="1" ht="35.25" customHeight="1" x14ac:dyDescent="0.25">
      <c r="A51" s="44">
        <f t="shared" si="1"/>
        <v>48</v>
      </c>
      <c r="B51" s="45" t="s">
        <v>154</v>
      </c>
      <c r="C51" s="46" t="s">
        <v>155</v>
      </c>
      <c r="D51" s="56">
        <v>16753.259999999998</v>
      </c>
      <c r="E51" s="55" t="s">
        <v>156</v>
      </c>
      <c r="F51" s="48">
        <v>44852</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row>
    <row r="52" spans="1:61" s="1" customFormat="1" ht="39.75" customHeight="1" x14ac:dyDescent="0.25">
      <c r="A52" s="44">
        <f t="shared" si="1"/>
        <v>49</v>
      </c>
      <c r="B52" s="50" t="s">
        <v>238</v>
      </c>
      <c r="C52" s="51" t="s">
        <v>239</v>
      </c>
      <c r="D52" s="56">
        <v>9712.33</v>
      </c>
      <c r="E52" s="44" t="s">
        <v>240</v>
      </c>
      <c r="F52" s="48">
        <v>44852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row>
    <row r="53" spans="1:61" s="28" customFormat="1" ht="39.75" customHeight="1" x14ac:dyDescent="0.25">
      <c r="A53" s="44">
        <v>50</v>
      </c>
      <c r="B53" s="45" t="s">
        <v>241</v>
      </c>
      <c r="C53" s="46" t="s">
        <v>242</v>
      </c>
      <c r="D53" s="56">
        <v>7615.82</v>
      </c>
      <c r="E53" s="55" t="s">
        <v>243</v>
      </c>
      <c r="F53" s="48">
        <v>44852</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row>
    <row r="54" spans="1:61" s="10" customFormat="1" ht="15" customHeight="1" x14ac:dyDescent="0.25">
      <c r="A54" s="62" t="s">
        <v>98</v>
      </c>
      <c r="B54" s="62"/>
      <c r="C54" s="62"/>
      <c r="D54" s="63"/>
      <c r="E54" s="64"/>
      <c r="F54" s="65"/>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row>
    <row r="55" spans="1:61" s="27" customFormat="1" ht="15" customHeight="1" x14ac:dyDescent="0.25">
      <c r="A55" s="66"/>
      <c r="B55" s="66"/>
      <c r="C55" s="66"/>
      <c r="D55" s="67">
        <f>SUM(D4:D53)</f>
        <v>997119.87999999989</v>
      </c>
      <c r="E55" s="68"/>
      <c r="F55" s="69"/>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row>
    <row r="56" spans="1:61" ht="409.5" customHeight="1" x14ac:dyDescent="0.25">
      <c r="A56" s="70" t="s">
        <v>244</v>
      </c>
      <c r="B56" s="71"/>
      <c r="C56" s="71"/>
      <c r="D56" s="71"/>
      <c r="E56" s="71"/>
      <c r="F56" s="72"/>
    </row>
    <row r="57" spans="1:61" ht="15" customHeight="1" x14ac:dyDescent="0.25">
      <c r="B57" s="22"/>
      <c r="C57" s="22"/>
    </row>
    <row r="58" spans="1:61" ht="15" customHeight="1" x14ac:dyDescent="0.25"/>
    <row r="59" spans="1:61" ht="15" customHeight="1" x14ac:dyDescent="0.25">
      <c r="E59" s="23"/>
    </row>
    <row r="60" spans="1:61" ht="15" customHeight="1" x14ac:dyDescent="0.25">
      <c r="E60" s="24"/>
    </row>
    <row r="61" spans="1:61" ht="15" customHeight="1" x14ac:dyDescent="0.25">
      <c r="E61" s="25"/>
    </row>
    <row r="62" spans="1:61" ht="15" customHeight="1" x14ac:dyDescent="0.25">
      <c r="E62" s="25"/>
    </row>
    <row r="63" spans="1:61" ht="15" customHeight="1" x14ac:dyDescent="0.25"/>
    <row r="64" spans="1:6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sheetData>
  <autoFilter ref="A3:F55" xr:uid="{00000000-0009-0000-0000-000000000000}"/>
  <mergeCells count="11">
    <mergeCell ref="A56:F56"/>
    <mergeCell ref="F54:F55"/>
    <mergeCell ref="E54:E55"/>
    <mergeCell ref="A1:F1"/>
    <mergeCell ref="A2:A3"/>
    <mergeCell ref="B2:B3"/>
    <mergeCell ref="C2:C3"/>
    <mergeCell ref="F2:F3"/>
    <mergeCell ref="A54:C55"/>
    <mergeCell ref="D2:D3"/>
    <mergeCell ref="E2:E3"/>
  </mergeCells>
  <phoneticPr fontId="7" type="noConversion"/>
  <pageMargins left="0" right="0" top="0" bottom="0" header="0" footer="0"/>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36" t="s">
        <v>97</v>
      </c>
      <c r="B1" s="37"/>
      <c r="C1" s="37"/>
      <c r="D1" s="37"/>
      <c r="E1" s="37"/>
      <c r="F1" s="37"/>
      <c r="G1" s="37"/>
      <c r="H1" s="37"/>
      <c r="I1" s="37"/>
      <c r="J1" s="37"/>
      <c r="K1" s="37"/>
      <c r="L1" s="37"/>
      <c r="M1" s="37"/>
      <c r="N1" s="37"/>
      <c r="O1" s="38"/>
    </row>
    <row r="2" spans="1:15" x14ac:dyDescent="0.25">
      <c r="A2" s="33" t="s">
        <v>9</v>
      </c>
      <c r="B2" s="31" t="s">
        <v>8</v>
      </c>
      <c r="C2" s="31" t="s">
        <v>14</v>
      </c>
      <c r="D2" s="31" t="s">
        <v>0</v>
      </c>
      <c r="E2" s="31" t="s">
        <v>1</v>
      </c>
      <c r="F2" s="34" t="s">
        <v>2</v>
      </c>
      <c r="G2" s="31" t="s">
        <v>3</v>
      </c>
      <c r="H2" s="31" t="s">
        <v>4</v>
      </c>
      <c r="I2" s="31" t="s">
        <v>13</v>
      </c>
      <c r="J2" s="31" t="s">
        <v>15</v>
      </c>
      <c r="K2" s="31" t="s">
        <v>10</v>
      </c>
      <c r="L2" s="31" t="s">
        <v>5</v>
      </c>
      <c r="M2" s="31" t="s">
        <v>6</v>
      </c>
      <c r="N2" s="31" t="s">
        <v>7</v>
      </c>
      <c r="O2" s="31" t="s">
        <v>29</v>
      </c>
    </row>
    <row r="3" spans="1:15" ht="60" customHeight="1" thickBot="1" x14ac:dyDescent="0.3">
      <c r="A3" s="43"/>
      <c r="B3" s="32"/>
      <c r="C3" s="32"/>
      <c r="D3" s="32"/>
      <c r="E3" s="32"/>
      <c r="F3" s="35"/>
      <c r="G3" s="32"/>
      <c r="H3" s="32"/>
      <c r="I3" s="32"/>
      <c r="J3" s="32"/>
      <c r="K3" s="32"/>
      <c r="L3" s="32"/>
      <c r="M3" s="32"/>
      <c r="N3" s="32"/>
      <c r="O3" s="32"/>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40" t="s">
        <v>98</v>
      </c>
      <c r="B24" s="41"/>
      <c r="C24" s="42"/>
      <c r="D24" s="11">
        <f>SUM(D4:D23)</f>
        <v>0</v>
      </c>
      <c r="E24" s="11">
        <f>SUM(E4:E23)</f>
        <v>0</v>
      </c>
      <c r="F24" s="12"/>
      <c r="G24" s="12"/>
      <c r="H24" s="12"/>
      <c r="I24" s="12"/>
      <c r="J24" s="12"/>
      <c r="K24" s="12"/>
      <c r="L24" s="12"/>
      <c r="M24" s="12"/>
      <c r="N24" s="12"/>
      <c r="O24" s="13"/>
    </row>
  </sheetData>
  <mergeCells count="17">
    <mergeCell ref="N2:N3"/>
    <mergeCell ref="O2:O3"/>
    <mergeCell ref="A1:O1"/>
    <mergeCell ref="A2:A3"/>
    <mergeCell ref="B2:B3"/>
    <mergeCell ref="C2:C3"/>
    <mergeCell ref="D2:D3"/>
    <mergeCell ref="E2:E3"/>
    <mergeCell ref="F2:F3"/>
    <mergeCell ref="G2:G3"/>
    <mergeCell ref="H2:H3"/>
    <mergeCell ref="I2:I3"/>
    <mergeCell ref="A24:C24"/>
    <mergeCell ref="J2:J3"/>
    <mergeCell ref="K2:K3"/>
    <mergeCell ref="L2:L3"/>
    <mergeCell ref="M2: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 1</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2022-09-26T08:00:57Z</cp:lastPrinted>
  <dcterms:created xsi:type="dcterms:W3CDTF">2021-04-21T08:43:42Z</dcterms:created>
  <dcterms:modified xsi:type="dcterms:W3CDTF">2022-09-26T08:46:47Z</dcterms:modified>
</cp:coreProperties>
</file>