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ЭО\ЕИАС\ЕИАС\2023\FAS.JKH.OPEN.INFO.BALANCE.GVS\Исаева Т\"/>
    </mc:Choice>
  </mc:AlternateContent>
  <xr:revisionPtr revIDLastSave="0" documentId="13_ncr:1_{C1232FC0-6C1C-4C6B-AA67-FF9B235C9E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D37" i="1" l="1"/>
  <c r="D43" i="1"/>
  <c r="D42" i="1"/>
  <c r="D41" i="1"/>
  <c r="D40" i="1"/>
  <c r="D11" i="1" l="1"/>
  <c r="D49" i="1" l="1"/>
  <c r="D19" i="1"/>
  <c r="D14" i="1"/>
</calcChain>
</file>

<file path=xl/sharedStrings.xml><?xml version="1.0" encoding="utf-8"?>
<sst xmlns="http://schemas.openxmlformats.org/spreadsheetml/2006/main" count="138" uniqueCount="102">
  <si>
    <t>Филиал ЗАО "Южная Энергетическая Компания" в г.Лермонтов</t>
  </si>
  <si>
    <t>Параметры формы</t>
  </si>
  <si>
    <t>№ п/п</t>
  </si>
  <si>
    <t>Наименование параметра</t>
  </si>
  <si>
    <t>Единица измерения</t>
  </si>
  <si>
    <t>1</t>
  </si>
  <si>
    <t>Выручка от регулируемой деятельности по виду деятельности</t>
  </si>
  <si>
    <t>тыс. руб.</t>
  </si>
  <si>
    <t>2</t>
  </si>
  <si>
    <t>Себестоимость производимых товаров (оказываемых услуг) по регулируемому виду деятельности, включая:</t>
  </si>
  <si>
    <t>2.1</t>
  </si>
  <si>
    <t>Расходы на покупаемую тепловую энергию (мощность), используемую для горячего водоснабжения</t>
  </si>
  <si>
    <t>2.2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</si>
  <si>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</si>
  <si>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2.2.1</t>
  </si>
  <si>
    <t>- Средневзвешенная стоимость 1 Гкал</t>
  </si>
  <si>
    <t>руб.</t>
  </si>
  <si>
    <t>2.2.2</t>
  </si>
  <si>
    <t>- Объем тепловой энергии</t>
  </si>
  <si>
    <t>Гкал</t>
  </si>
  <si>
    <t>2.3</t>
  </si>
  <si>
    <t>Расходы на покупаемую холодную воду, используемую для горячего водоснабжения</t>
  </si>
  <si>
    <t>2.3.1</t>
  </si>
  <si>
    <t xml:space="preserve">- Средневзвешенная стоимость 1 куб.м </t>
  </si>
  <si>
    <t>2.3.2</t>
  </si>
  <si>
    <t xml:space="preserve"> - Объем покупаемой холодной воды, используемой для горячего водоснабжения </t>
  </si>
  <si>
    <t>тыс. куб.м</t>
  </si>
  <si>
    <t>2.4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</si>
  <si>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</si>
  <si>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2.4.1</t>
  </si>
  <si>
    <t xml:space="preserve"> - Объем холодной воды, получаемой с применением собственных источников водозабора (скважин) и используемой для горячего водоснабжения</t>
  </si>
  <si>
    <t>2.5</t>
  </si>
  <si>
    <t>Расходы на покупаемую электрическую энергию (мощность), используемую в технологическом процессе (с указанием средневзвешенной стоимости 1 кВтч) и объем приобретения электрической энергии</t>
  </si>
  <si>
    <t>2.5.1</t>
  </si>
  <si>
    <t>- средневзвешенная стоимость 1 кВтч</t>
  </si>
  <si>
    <t>2.5.2</t>
  </si>
  <si>
    <t>- объем электрической энергии</t>
  </si>
  <si>
    <t>тыс. кВт.ч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</si>
  <si>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</si>
  <si>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</si>
  <si>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</si>
  <si>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</si>
  <si>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</si>
  <si>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</si>
  <si>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</si>
  <si>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</si>
  <si>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</si>
  <si>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</si>
  <si>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</si>
  <si>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</si>
  <si>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</si>
  <si>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числе:</t>
  </si>
  <si>
    <t>2.12.1</t>
  </si>
  <si>
    <t>- Расходы на текущий ремонт</t>
  </si>
  <si>
    <t>2.12.2</t>
  </si>
  <si>
    <t>- Расходы на капитальный ремонт</t>
  </si>
  <si>
    <t>2.13</t>
  </si>
  <si>
    <t>Общехозяйственные расходы, в том числе:</t>
  </si>
  <si>
    <t>2.13.1</t>
  </si>
  <si>
    <t>2.13.2</t>
  </si>
  <si>
    <t>2.14</t>
  </si>
  <si>
    <t>Расходы на капитальный и текущий ремонт основных производственных средств</t>
  </si>
  <si>
    <t>2.15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</si>
  <si>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</si>
  <si>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2.16</t>
  </si>
  <si>
    <t>Прочие расходы, которые подлежат отнесению на регулируемые виды деятельности, в том числе:</t>
  </si>
  <si>
    <t>2.16.1</t>
  </si>
  <si>
    <t xml:space="preserve"> - Расходы на покупную воду для ХОВ ГВС собственного потребления на производственные и хозяйственные нужды </t>
  </si>
  <si>
    <t>3</t>
  </si>
  <si>
    <t>Валовая прибыль (убытки) от реализации товаров и оказания услуг по регулируемому виду деятельности</t>
  </si>
  <si>
    <t>4</t>
  </si>
  <si>
    <t>Чистая прибыль, полученная от регулируемого вида деятельности, в том числе:</t>
  </si>
  <si>
    <t>4.1</t>
  </si>
  <si>
    <t>- 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</si>
  <si>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</si>
  <si>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Изменение стоимости основных фондов, в том числе:</t>
  </si>
  <si>
    <t>5.1</t>
  </si>
  <si>
    <t>- изменение стоимости основных фондов за счет их ввода в эксплуатацию (вывода из эксплуатации)</t>
  </si>
  <si>
    <t>5.1.1</t>
  </si>
  <si>
    <t>- изменение стоимости основных фондов за счет их ввода в эксплуатацию</t>
  </si>
  <si>
    <t>5.1.2</t>
  </si>
  <si>
    <t>- изменение стоимости основных фондов за счет их вывода в эксплуатацию</t>
  </si>
  <si>
    <t>5.2</t>
  </si>
  <si>
    <t>- изменение стоимости основных фондов за счет их переоценки</t>
  </si>
  <si>
    <t>6</t>
  </si>
  <si>
    <t>Годовая бухгалтерская отчетность, включая бухгалтерский баланс и приложения к нему</t>
  </si>
  <si>
    <t>X</t>
  </si>
  <si>
    <t>7</t>
  </si>
  <si>
    <t>Потери воды в сетях</t>
  </si>
  <si>
    <t>%</t>
  </si>
  <si>
    <t>8</t>
  </si>
  <si>
    <t>Среднесписочная численность основного производственного персонала</t>
  </si>
  <si>
    <t>человек</t>
  </si>
  <si>
    <t>9</t>
  </si>
  <si>
    <t>Среднесписочная численность административно-управленческого персонала</t>
  </si>
  <si>
    <t>10</t>
  </si>
  <si>
    <t>Удельный расход электроэнергии на подачу воды в сеть</t>
  </si>
  <si>
    <t>тыс.кВтч/ тыс.куб.м</t>
  </si>
  <si>
    <t>2022 год факт</t>
  </si>
  <si>
    <t>за 2022 год</t>
  </si>
  <si>
    <t>Форма 1.4.1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  части регулируемой деятельности);
об основных потребительских характеристиках регулируемых товаров и услуг регулируемой организации и их соответствии установленным требованиям (ХОВ на ГВС);</t>
  </si>
  <si>
    <t>https://portal.eias.ru/Portal/DownloadPage.aspx?type=12&amp;guid=b6bc5f81-be63-4d37-8ab0-e787d61a8383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</si>
</sst>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0"/>
      <color theme="10"/>
      <name val="Arial Cyr"/>
      <charset val="204"/>
    </font>
    <font>
      <u/>
      <sz val="10"/>
      <name val="Arial Cyr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wrapText="1"/>
    </xf>
    <xf numFmtId="0" fontId="1" fillId="0" borderId="0" xfId="0" applyFont="1"/>
    <xf numFmtId="4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left" vertical="top" wrapText="1"/>
    </xf>
    <xf numFmtId="4" fontId="5" fillId="0" borderId="1" xfId="1" applyNumberFormat="1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/>
    </xf>
    <xf numFmtId="0" fontId="6" fillId="0" borderId="0" xfId="0" applyFont="1"/>
    <xf numFmtId="49" fontId="3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56;&#1072;&#1089;&#1095;&#1077;&#1090;%20&#1072;&#1084;&#1086;&#1088;&#1090;&#1080;&#1079;.&#1080;%20&#1085;&#1072;&#1083;&#1086;&#1075;&#1072;%20&#1085;&#1072;%20&#1080;&#1084;&#1091;&#1097;/&#1056;&#1072;&#1089;&#1095;&#1077;&#1090;_&#1040;&#1052;_&#1092;&#1072;&#1082;&#1090;_2022/&#1050;%20&#1089;&#1077;&#1073;&#1077;&#1089;&#1090;&#1086;&#1080;&#1084;/&#1056;&#1072;&#1089;&#1095;&#1077;&#1090;_&#1040;&#1052;_&#1092;&#1072;&#1082;&#1090;_2022_&#1073;&#1077;&#1079;_&#1074;&#1085;&#1091;&#1090;_&#1086;&#1073;&#1086;&#1088;(&#1086;&#108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Год"/>
      <sheetName val="баланс.нач.п."/>
      <sheetName val="износ нач.п."/>
      <sheetName val="изм.бал.отч.п.(ввод)"/>
      <sheetName val="изм.бал.отч.п.(выбыт.)"/>
      <sheetName val="спис.ам.выбыв.ОС"/>
      <sheetName val="износ отч.п."/>
      <sheetName val="баланс.кон.п."/>
      <sheetName val="износ кон.п"/>
      <sheetName val="остат.кон.п."/>
      <sheetName val="ам вд год"/>
      <sheetName val="ВД"/>
      <sheetName val="свод"/>
      <sheetName val="Ручной расчет по 1С8"/>
      <sheetName val="Общая"/>
      <sheetName val="ТЭЦ"/>
      <sheetName val="Эл.сеть"/>
      <sheetName val="Сбыт_ТЭ_ЭЭ"/>
      <sheetName val="Сбыт ЭЭ"/>
      <sheetName val="Т.сеть"/>
      <sheetName val="Прорез. 233"/>
      <sheetName val="Транспорт.231"/>
      <sheetName val="ХВО 232"/>
      <sheetName val="О.эксп.260"/>
      <sheetName val="непроизв.назн."/>
      <sheetName val="Ул.осв."/>
      <sheetName val="сд.в аренду"/>
      <sheetName val="сд.в.аренду МАНы"/>
      <sheetName val="Бал.стоим.средн.ТЭЦ-Т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0">
          <cell r="F20">
            <v>321.88703986853227</v>
          </cell>
          <cell r="G20">
            <v>438.84297915927039</v>
          </cell>
          <cell r="H20">
            <v>-116.95593929073814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eias.ru/Portal/DownloadPage.aspx?type=12&amp;guid=b6bc5f81-be63-4d37-8ab0-e787d61a83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5"/>
  <sheetViews>
    <sheetView tabSelected="1" workbookViewId="0">
      <selection activeCell="I42" sqref="I42"/>
    </sheetView>
  </sheetViews>
  <sheetFormatPr defaultRowHeight="15.75" x14ac:dyDescent="0.25"/>
  <cols>
    <col min="1" max="1" width="10.7109375" style="1" customWidth="1"/>
    <col min="2" max="2" width="63.7109375" style="2" customWidth="1"/>
    <col min="3" max="3" width="12.140625" style="3" customWidth="1"/>
    <col min="4" max="4" width="19.28515625" style="3" customWidth="1"/>
    <col min="5" max="5" width="12.28515625" customWidth="1"/>
    <col min="6" max="8" width="12.7109375" customWidth="1"/>
    <col min="9" max="9" width="10.7109375" customWidth="1"/>
    <col min="10" max="10" width="10.140625" bestFit="1" customWidth="1"/>
    <col min="12" max="12" width="11.5703125" customWidth="1"/>
    <col min="13" max="13" width="9.85546875" bestFit="1" customWidth="1"/>
    <col min="14" max="14" width="10.140625" bestFit="1" customWidth="1"/>
    <col min="16" max="253" width="9.140625" style="4"/>
    <col min="254" max="254" width="10.7109375" style="4" customWidth="1"/>
    <col min="255" max="255" width="62.140625" style="4" customWidth="1"/>
    <col min="256" max="256" width="12.140625" style="4" customWidth="1"/>
    <col min="257" max="257" width="17.28515625" style="4" customWidth="1"/>
    <col min="258" max="258" width="18.85546875" style="4" customWidth="1"/>
    <col min="259" max="260" width="12.7109375" style="4" customWidth="1"/>
    <col min="261" max="261" width="12.28515625" style="4" customWidth="1"/>
    <col min="262" max="264" width="12.7109375" style="4" customWidth="1"/>
    <col min="265" max="265" width="10.7109375" style="4" customWidth="1"/>
    <col min="266" max="266" width="10.140625" style="4" bestFit="1" customWidth="1"/>
    <col min="267" max="267" width="9.140625" style="4"/>
    <col min="268" max="268" width="11.5703125" style="4" customWidth="1"/>
    <col min="269" max="269" width="9.85546875" style="4" bestFit="1" customWidth="1"/>
    <col min="270" max="270" width="10.140625" style="4" bestFit="1" customWidth="1"/>
    <col min="271" max="509" width="9.140625" style="4"/>
    <col min="510" max="510" width="10.7109375" style="4" customWidth="1"/>
    <col min="511" max="511" width="62.140625" style="4" customWidth="1"/>
    <col min="512" max="512" width="12.140625" style="4" customWidth="1"/>
    <col min="513" max="513" width="17.28515625" style="4" customWidth="1"/>
    <col min="514" max="514" width="18.85546875" style="4" customWidth="1"/>
    <col min="515" max="516" width="12.7109375" style="4" customWidth="1"/>
    <col min="517" max="517" width="12.28515625" style="4" customWidth="1"/>
    <col min="518" max="520" width="12.7109375" style="4" customWidth="1"/>
    <col min="521" max="521" width="10.7109375" style="4" customWidth="1"/>
    <col min="522" max="522" width="10.140625" style="4" bestFit="1" customWidth="1"/>
    <col min="523" max="523" width="9.140625" style="4"/>
    <col min="524" max="524" width="11.5703125" style="4" customWidth="1"/>
    <col min="525" max="525" width="9.85546875" style="4" bestFit="1" customWidth="1"/>
    <col min="526" max="526" width="10.140625" style="4" bestFit="1" customWidth="1"/>
    <col min="527" max="765" width="9.140625" style="4"/>
    <col min="766" max="766" width="10.7109375" style="4" customWidth="1"/>
    <col min="767" max="767" width="62.140625" style="4" customWidth="1"/>
    <col min="768" max="768" width="12.140625" style="4" customWidth="1"/>
    <col min="769" max="769" width="17.28515625" style="4" customWidth="1"/>
    <col min="770" max="770" width="18.85546875" style="4" customWidth="1"/>
    <col min="771" max="772" width="12.7109375" style="4" customWidth="1"/>
    <col min="773" max="773" width="12.28515625" style="4" customWidth="1"/>
    <col min="774" max="776" width="12.7109375" style="4" customWidth="1"/>
    <col min="777" max="777" width="10.7109375" style="4" customWidth="1"/>
    <col min="778" max="778" width="10.140625" style="4" bestFit="1" customWidth="1"/>
    <col min="779" max="779" width="9.140625" style="4"/>
    <col min="780" max="780" width="11.5703125" style="4" customWidth="1"/>
    <col min="781" max="781" width="9.85546875" style="4" bestFit="1" customWidth="1"/>
    <col min="782" max="782" width="10.140625" style="4" bestFit="1" customWidth="1"/>
    <col min="783" max="1021" width="9.140625" style="4"/>
    <col min="1022" max="1022" width="10.7109375" style="4" customWidth="1"/>
    <col min="1023" max="1023" width="62.140625" style="4" customWidth="1"/>
    <col min="1024" max="1024" width="12.140625" style="4" customWidth="1"/>
    <col min="1025" max="1025" width="17.28515625" style="4" customWidth="1"/>
    <col min="1026" max="1026" width="18.85546875" style="4" customWidth="1"/>
    <col min="1027" max="1028" width="12.7109375" style="4" customWidth="1"/>
    <col min="1029" max="1029" width="12.28515625" style="4" customWidth="1"/>
    <col min="1030" max="1032" width="12.7109375" style="4" customWidth="1"/>
    <col min="1033" max="1033" width="10.7109375" style="4" customWidth="1"/>
    <col min="1034" max="1034" width="10.140625" style="4" bestFit="1" customWidth="1"/>
    <col min="1035" max="1035" width="9.140625" style="4"/>
    <col min="1036" max="1036" width="11.5703125" style="4" customWidth="1"/>
    <col min="1037" max="1037" width="9.85546875" style="4" bestFit="1" customWidth="1"/>
    <col min="1038" max="1038" width="10.140625" style="4" bestFit="1" customWidth="1"/>
    <col min="1039" max="1277" width="9.140625" style="4"/>
    <col min="1278" max="1278" width="10.7109375" style="4" customWidth="1"/>
    <col min="1279" max="1279" width="62.140625" style="4" customWidth="1"/>
    <col min="1280" max="1280" width="12.140625" style="4" customWidth="1"/>
    <col min="1281" max="1281" width="17.28515625" style="4" customWidth="1"/>
    <col min="1282" max="1282" width="18.85546875" style="4" customWidth="1"/>
    <col min="1283" max="1284" width="12.7109375" style="4" customWidth="1"/>
    <col min="1285" max="1285" width="12.28515625" style="4" customWidth="1"/>
    <col min="1286" max="1288" width="12.7109375" style="4" customWidth="1"/>
    <col min="1289" max="1289" width="10.7109375" style="4" customWidth="1"/>
    <col min="1290" max="1290" width="10.140625" style="4" bestFit="1" customWidth="1"/>
    <col min="1291" max="1291" width="9.140625" style="4"/>
    <col min="1292" max="1292" width="11.5703125" style="4" customWidth="1"/>
    <col min="1293" max="1293" width="9.85546875" style="4" bestFit="1" customWidth="1"/>
    <col min="1294" max="1294" width="10.140625" style="4" bestFit="1" customWidth="1"/>
    <col min="1295" max="1533" width="9.140625" style="4"/>
    <col min="1534" max="1534" width="10.7109375" style="4" customWidth="1"/>
    <col min="1535" max="1535" width="62.140625" style="4" customWidth="1"/>
    <col min="1536" max="1536" width="12.140625" style="4" customWidth="1"/>
    <col min="1537" max="1537" width="17.28515625" style="4" customWidth="1"/>
    <col min="1538" max="1538" width="18.85546875" style="4" customWidth="1"/>
    <col min="1539" max="1540" width="12.7109375" style="4" customWidth="1"/>
    <col min="1541" max="1541" width="12.28515625" style="4" customWidth="1"/>
    <col min="1542" max="1544" width="12.7109375" style="4" customWidth="1"/>
    <col min="1545" max="1545" width="10.7109375" style="4" customWidth="1"/>
    <col min="1546" max="1546" width="10.140625" style="4" bestFit="1" customWidth="1"/>
    <col min="1547" max="1547" width="9.140625" style="4"/>
    <col min="1548" max="1548" width="11.5703125" style="4" customWidth="1"/>
    <col min="1549" max="1549" width="9.85546875" style="4" bestFit="1" customWidth="1"/>
    <col min="1550" max="1550" width="10.140625" style="4" bestFit="1" customWidth="1"/>
    <col min="1551" max="1789" width="9.140625" style="4"/>
    <col min="1790" max="1790" width="10.7109375" style="4" customWidth="1"/>
    <col min="1791" max="1791" width="62.140625" style="4" customWidth="1"/>
    <col min="1792" max="1792" width="12.140625" style="4" customWidth="1"/>
    <col min="1793" max="1793" width="17.28515625" style="4" customWidth="1"/>
    <col min="1794" max="1794" width="18.85546875" style="4" customWidth="1"/>
    <col min="1795" max="1796" width="12.7109375" style="4" customWidth="1"/>
    <col min="1797" max="1797" width="12.28515625" style="4" customWidth="1"/>
    <col min="1798" max="1800" width="12.7109375" style="4" customWidth="1"/>
    <col min="1801" max="1801" width="10.7109375" style="4" customWidth="1"/>
    <col min="1802" max="1802" width="10.140625" style="4" bestFit="1" customWidth="1"/>
    <col min="1803" max="1803" width="9.140625" style="4"/>
    <col min="1804" max="1804" width="11.5703125" style="4" customWidth="1"/>
    <col min="1805" max="1805" width="9.85546875" style="4" bestFit="1" customWidth="1"/>
    <col min="1806" max="1806" width="10.140625" style="4" bestFit="1" customWidth="1"/>
    <col min="1807" max="2045" width="9.140625" style="4"/>
    <col min="2046" max="2046" width="10.7109375" style="4" customWidth="1"/>
    <col min="2047" max="2047" width="62.140625" style="4" customWidth="1"/>
    <col min="2048" max="2048" width="12.140625" style="4" customWidth="1"/>
    <col min="2049" max="2049" width="17.28515625" style="4" customWidth="1"/>
    <col min="2050" max="2050" width="18.85546875" style="4" customWidth="1"/>
    <col min="2051" max="2052" width="12.7109375" style="4" customWidth="1"/>
    <col min="2053" max="2053" width="12.28515625" style="4" customWidth="1"/>
    <col min="2054" max="2056" width="12.7109375" style="4" customWidth="1"/>
    <col min="2057" max="2057" width="10.7109375" style="4" customWidth="1"/>
    <col min="2058" max="2058" width="10.140625" style="4" bestFit="1" customWidth="1"/>
    <col min="2059" max="2059" width="9.140625" style="4"/>
    <col min="2060" max="2060" width="11.5703125" style="4" customWidth="1"/>
    <col min="2061" max="2061" width="9.85546875" style="4" bestFit="1" customWidth="1"/>
    <col min="2062" max="2062" width="10.140625" style="4" bestFit="1" customWidth="1"/>
    <col min="2063" max="2301" width="9.140625" style="4"/>
    <col min="2302" max="2302" width="10.7109375" style="4" customWidth="1"/>
    <col min="2303" max="2303" width="62.140625" style="4" customWidth="1"/>
    <col min="2304" max="2304" width="12.140625" style="4" customWidth="1"/>
    <col min="2305" max="2305" width="17.28515625" style="4" customWidth="1"/>
    <col min="2306" max="2306" width="18.85546875" style="4" customWidth="1"/>
    <col min="2307" max="2308" width="12.7109375" style="4" customWidth="1"/>
    <col min="2309" max="2309" width="12.28515625" style="4" customWidth="1"/>
    <col min="2310" max="2312" width="12.7109375" style="4" customWidth="1"/>
    <col min="2313" max="2313" width="10.7109375" style="4" customWidth="1"/>
    <col min="2314" max="2314" width="10.140625" style="4" bestFit="1" customWidth="1"/>
    <col min="2315" max="2315" width="9.140625" style="4"/>
    <col min="2316" max="2316" width="11.5703125" style="4" customWidth="1"/>
    <col min="2317" max="2317" width="9.85546875" style="4" bestFit="1" customWidth="1"/>
    <col min="2318" max="2318" width="10.140625" style="4" bestFit="1" customWidth="1"/>
    <col min="2319" max="2557" width="9.140625" style="4"/>
    <col min="2558" max="2558" width="10.7109375" style="4" customWidth="1"/>
    <col min="2559" max="2559" width="62.140625" style="4" customWidth="1"/>
    <col min="2560" max="2560" width="12.140625" style="4" customWidth="1"/>
    <col min="2561" max="2561" width="17.28515625" style="4" customWidth="1"/>
    <col min="2562" max="2562" width="18.85546875" style="4" customWidth="1"/>
    <col min="2563" max="2564" width="12.7109375" style="4" customWidth="1"/>
    <col min="2565" max="2565" width="12.28515625" style="4" customWidth="1"/>
    <col min="2566" max="2568" width="12.7109375" style="4" customWidth="1"/>
    <col min="2569" max="2569" width="10.7109375" style="4" customWidth="1"/>
    <col min="2570" max="2570" width="10.140625" style="4" bestFit="1" customWidth="1"/>
    <col min="2571" max="2571" width="9.140625" style="4"/>
    <col min="2572" max="2572" width="11.5703125" style="4" customWidth="1"/>
    <col min="2573" max="2573" width="9.85546875" style="4" bestFit="1" customWidth="1"/>
    <col min="2574" max="2574" width="10.140625" style="4" bestFit="1" customWidth="1"/>
    <col min="2575" max="2813" width="9.140625" style="4"/>
    <col min="2814" max="2814" width="10.7109375" style="4" customWidth="1"/>
    <col min="2815" max="2815" width="62.140625" style="4" customWidth="1"/>
    <col min="2816" max="2816" width="12.140625" style="4" customWidth="1"/>
    <col min="2817" max="2817" width="17.28515625" style="4" customWidth="1"/>
    <col min="2818" max="2818" width="18.85546875" style="4" customWidth="1"/>
    <col min="2819" max="2820" width="12.7109375" style="4" customWidth="1"/>
    <col min="2821" max="2821" width="12.28515625" style="4" customWidth="1"/>
    <col min="2822" max="2824" width="12.7109375" style="4" customWidth="1"/>
    <col min="2825" max="2825" width="10.7109375" style="4" customWidth="1"/>
    <col min="2826" max="2826" width="10.140625" style="4" bestFit="1" customWidth="1"/>
    <col min="2827" max="2827" width="9.140625" style="4"/>
    <col min="2828" max="2828" width="11.5703125" style="4" customWidth="1"/>
    <col min="2829" max="2829" width="9.85546875" style="4" bestFit="1" customWidth="1"/>
    <col min="2830" max="2830" width="10.140625" style="4" bestFit="1" customWidth="1"/>
    <col min="2831" max="3069" width="9.140625" style="4"/>
    <col min="3070" max="3070" width="10.7109375" style="4" customWidth="1"/>
    <col min="3071" max="3071" width="62.140625" style="4" customWidth="1"/>
    <col min="3072" max="3072" width="12.140625" style="4" customWidth="1"/>
    <col min="3073" max="3073" width="17.28515625" style="4" customWidth="1"/>
    <col min="3074" max="3074" width="18.85546875" style="4" customWidth="1"/>
    <col min="3075" max="3076" width="12.7109375" style="4" customWidth="1"/>
    <col min="3077" max="3077" width="12.28515625" style="4" customWidth="1"/>
    <col min="3078" max="3080" width="12.7109375" style="4" customWidth="1"/>
    <col min="3081" max="3081" width="10.7109375" style="4" customWidth="1"/>
    <col min="3082" max="3082" width="10.140625" style="4" bestFit="1" customWidth="1"/>
    <col min="3083" max="3083" width="9.140625" style="4"/>
    <col min="3084" max="3084" width="11.5703125" style="4" customWidth="1"/>
    <col min="3085" max="3085" width="9.85546875" style="4" bestFit="1" customWidth="1"/>
    <col min="3086" max="3086" width="10.140625" style="4" bestFit="1" customWidth="1"/>
    <col min="3087" max="3325" width="9.140625" style="4"/>
    <col min="3326" max="3326" width="10.7109375" style="4" customWidth="1"/>
    <col min="3327" max="3327" width="62.140625" style="4" customWidth="1"/>
    <col min="3328" max="3328" width="12.140625" style="4" customWidth="1"/>
    <col min="3329" max="3329" width="17.28515625" style="4" customWidth="1"/>
    <col min="3330" max="3330" width="18.85546875" style="4" customWidth="1"/>
    <col min="3331" max="3332" width="12.7109375" style="4" customWidth="1"/>
    <col min="3333" max="3333" width="12.28515625" style="4" customWidth="1"/>
    <col min="3334" max="3336" width="12.7109375" style="4" customWidth="1"/>
    <col min="3337" max="3337" width="10.7109375" style="4" customWidth="1"/>
    <col min="3338" max="3338" width="10.140625" style="4" bestFit="1" customWidth="1"/>
    <col min="3339" max="3339" width="9.140625" style="4"/>
    <col min="3340" max="3340" width="11.5703125" style="4" customWidth="1"/>
    <col min="3341" max="3341" width="9.85546875" style="4" bestFit="1" customWidth="1"/>
    <col min="3342" max="3342" width="10.140625" style="4" bestFit="1" customWidth="1"/>
    <col min="3343" max="3581" width="9.140625" style="4"/>
    <col min="3582" max="3582" width="10.7109375" style="4" customWidth="1"/>
    <col min="3583" max="3583" width="62.140625" style="4" customWidth="1"/>
    <col min="3584" max="3584" width="12.140625" style="4" customWidth="1"/>
    <col min="3585" max="3585" width="17.28515625" style="4" customWidth="1"/>
    <col min="3586" max="3586" width="18.85546875" style="4" customWidth="1"/>
    <col min="3587" max="3588" width="12.7109375" style="4" customWidth="1"/>
    <col min="3589" max="3589" width="12.28515625" style="4" customWidth="1"/>
    <col min="3590" max="3592" width="12.7109375" style="4" customWidth="1"/>
    <col min="3593" max="3593" width="10.7109375" style="4" customWidth="1"/>
    <col min="3594" max="3594" width="10.140625" style="4" bestFit="1" customWidth="1"/>
    <col min="3595" max="3595" width="9.140625" style="4"/>
    <col min="3596" max="3596" width="11.5703125" style="4" customWidth="1"/>
    <col min="3597" max="3597" width="9.85546875" style="4" bestFit="1" customWidth="1"/>
    <col min="3598" max="3598" width="10.140625" style="4" bestFit="1" customWidth="1"/>
    <col min="3599" max="3837" width="9.140625" style="4"/>
    <col min="3838" max="3838" width="10.7109375" style="4" customWidth="1"/>
    <col min="3839" max="3839" width="62.140625" style="4" customWidth="1"/>
    <col min="3840" max="3840" width="12.140625" style="4" customWidth="1"/>
    <col min="3841" max="3841" width="17.28515625" style="4" customWidth="1"/>
    <col min="3842" max="3842" width="18.85546875" style="4" customWidth="1"/>
    <col min="3843" max="3844" width="12.7109375" style="4" customWidth="1"/>
    <col min="3845" max="3845" width="12.28515625" style="4" customWidth="1"/>
    <col min="3846" max="3848" width="12.7109375" style="4" customWidth="1"/>
    <col min="3849" max="3849" width="10.7109375" style="4" customWidth="1"/>
    <col min="3850" max="3850" width="10.140625" style="4" bestFit="1" customWidth="1"/>
    <col min="3851" max="3851" width="9.140625" style="4"/>
    <col min="3852" max="3852" width="11.5703125" style="4" customWidth="1"/>
    <col min="3853" max="3853" width="9.85546875" style="4" bestFit="1" customWidth="1"/>
    <col min="3854" max="3854" width="10.140625" style="4" bestFit="1" customWidth="1"/>
    <col min="3855" max="4093" width="9.140625" style="4"/>
    <col min="4094" max="4094" width="10.7109375" style="4" customWidth="1"/>
    <col min="4095" max="4095" width="62.140625" style="4" customWidth="1"/>
    <col min="4096" max="4096" width="12.140625" style="4" customWidth="1"/>
    <col min="4097" max="4097" width="17.28515625" style="4" customWidth="1"/>
    <col min="4098" max="4098" width="18.85546875" style="4" customWidth="1"/>
    <col min="4099" max="4100" width="12.7109375" style="4" customWidth="1"/>
    <col min="4101" max="4101" width="12.28515625" style="4" customWidth="1"/>
    <col min="4102" max="4104" width="12.7109375" style="4" customWidth="1"/>
    <col min="4105" max="4105" width="10.7109375" style="4" customWidth="1"/>
    <col min="4106" max="4106" width="10.140625" style="4" bestFit="1" customWidth="1"/>
    <col min="4107" max="4107" width="9.140625" style="4"/>
    <col min="4108" max="4108" width="11.5703125" style="4" customWidth="1"/>
    <col min="4109" max="4109" width="9.85546875" style="4" bestFit="1" customWidth="1"/>
    <col min="4110" max="4110" width="10.140625" style="4" bestFit="1" customWidth="1"/>
    <col min="4111" max="4349" width="9.140625" style="4"/>
    <col min="4350" max="4350" width="10.7109375" style="4" customWidth="1"/>
    <col min="4351" max="4351" width="62.140625" style="4" customWidth="1"/>
    <col min="4352" max="4352" width="12.140625" style="4" customWidth="1"/>
    <col min="4353" max="4353" width="17.28515625" style="4" customWidth="1"/>
    <col min="4354" max="4354" width="18.85546875" style="4" customWidth="1"/>
    <col min="4355" max="4356" width="12.7109375" style="4" customWidth="1"/>
    <col min="4357" max="4357" width="12.28515625" style="4" customWidth="1"/>
    <col min="4358" max="4360" width="12.7109375" style="4" customWidth="1"/>
    <col min="4361" max="4361" width="10.7109375" style="4" customWidth="1"/>
    <col min="4362" max="4362" width="10.140625" style="4" bestFit="1" customWidth="1"/>
    <col min="4363" max="4363" width="9.140625" style="4"/>
    <col min="4364" max="4364" width="11.5703125" style="4" customWidth="1"/>
    <col min="4365" max="4365" width="9.85546875" style="4" bestFit="1" customWidth="1"/>
    <col min="4366" max="4366" width="10.140625" style="4" bestFit="1" customWidth="1"/>
    <col min="4367" max="4605" width="9.140625" style="4"/>
    <col min="4606" max="4606" width="10.7109375" style="4" customWidth="1"/>
    <col min="4607" max="4607" width="62.140625" style="4" customWidth="1"/>
    <col min="4608" max="4608" width="12.140625" style="4" customWidth="1"/>
    <col min="4609" max="4609" width="17.28515625" style="4" customWidth="1"/>
    <col min="4610" max="4610" width="18.85546875" style="4" customWidth="1"/>
    <col min="4611" max="4612" width="12.7109375" style="4" customWidth="1"/>
    <col min="4613" max="4613" width="12.28515625" style="4" customWidth="1"/>
    <col min="4614" max="4616" width="12.7109375" style="4" customWidth="1"/>
    <col min="4617" max="4617" width="10.7109375" style="4" customWidth="1"/>
    <col min="4618" max="4618" width="10.140625" style="4" bestFit="1" customWidth="1"/>
    <col min="4619" max="4619" width="9.140625" style="4"/>
    <col min="4620" max="4620" width="11.5703125" style="4" customWidth="1"/>
    <col min="4621" max="4621" width="9.85546875" style="4" bestFit="1" customWidth="1"/>
    <col min="4622" max="4622" width="10.140625" style="4" bestFit="1" customWidth="1"/>
    <col min="4623" max="4861" width="9.140625" style="4"/>
    <col min="4862" max="4862" width="10.7109375" style="4" customWidth="1"/>
    <col min="4863" max="4863" width="62.140625" style="4" customWidth="1"/>
    <col min="4864" max="4864" width="12.140625" style="4" customWidth="1"/>
    <col min="4865" max="4865" width="17.28515625" style="4" customWidth="1"/>
    <col min="4866" max="4866" width="18.85546875" style="4" customWidth="1"/>
    <col min="4867" max="4868" width="12.7109375" style="4" customWidth="1"/>
    <col min="4869" max="4869" width="12.28515625" style="4" customWidth="1"/>
    <col min="4870" max="4872" width="12.7109375" style="4" customWidth="1"/>
    <col min="4873" max="4873" width="10.7109375" style="4" customWidth="1"/>
    <col min="4874" max="4874" width="10.140625" style="4" bestFit="1" customWidth="1"/>
    <col min="4875" max="4875" width="9.140625" style="4"/>
    <col min="4876" max="4876" width="11.5703125" style="4" customWidth="1"/>
    <col min="4877" max="4877" width="9.85546875" style="4" bestFit="1" customWidth="1"/>
    <col min="4878" max="4878" width="10.140625" style="4" bestFit="1" customWidth="1"/>
    <col min="4879" max="5117" width="9.140625" style="4"/>
    <col min="5118" max="5118" width="10.7109375" style="4" customWidth="1"/>
    <col min="5119" max="5119" width="62.140625" style="4" customWidth="1"/>
    <col min="5120" max="5120" width="12.140625" style="4" customWidth="1"/>
    <col min="5121" max="5121" width="17.28515625" style="4" customWidth="1"/>
    <col min="5122" max="5122" width="18.85546875" style="4" customWidth="1"/>
    <col min="5123" max="5124" width="12.7109375" style="4" customWidth="1"/>
    <col min="5125" max="5125" width="12.28515625" style="4" customWidth="1"/>
    <col min="5126" max="5128" width="12.7109375" style="4" customWidth="1"/>
    <col min="5129" max="5129" width="10.7109375" style="4" customWidth="1"/>
    <col min="5130" max="5130" width="10.140625" style="4" bestFit="1" customWidth="1"/>
    <col min="5131" max="5131" width="9.140625" style="4"/>
    <col min="5132" max="5132" width="11.5703125" style="4" customWidth="1"/>
    <col min="5133" max="5133" width="9.85546875" style="4" bestFit="1" customWidth="1"/>
    <col min="5134" max="5134" width="10.140625" style="4" bestFit="1" customWidth="1"/>
    <col min="5135" max="5373" width="9.140625" style="4"/>
    <col min="5374" max="5374" width="10.7109375" style="4" customWidth="1"/>
    <col min="5375" max="5375" width="62.140625" style="4" customWidth="1"/>
    <col min="5376" max="5376" width="12.140625" style="4" customWidth="1"/>
    <col min="5377" max="5377" width="17.28515625" style="4" customWidth="1"/>
    <col min="5378" max="5378" width="18.85546875" style="4" customWidth="1"/>
    <col min="5379" max="5380" width="12.7109375" style="4" customWidth="1"/>
    <col min="5381" max="5381" width="12.28515625" style="4" customWidth="1"/>
    <col min="5382" max="5384" width="12.7109375" style="4" customWidth="1"/>
    <col min="5385" max="5385" width="10.7109375" style="4" customWidth="1"/>
    <col min="5386" max="5386" width="10.140625" style="4" bestFit="1" customWidth="1"/>
    <col min="5387" max="5387" width="9.140625" style="4"/>
    <col min="5388" max="5388" width="11.5703125" style="4" customWidth="1"/>
    <col min="5389" max="5389" width="9.85546875" style="4" bestFit="1" customWidth="1"/>
    <col min="5390" max="5390" width="10.140625" style="4" bestFit="1" customWidth="1"/>
    <col min="5391" max="5629" width="9.140625" style="4"/>
    <col min="5630" max="5630" width="10.7109375" style="4" customWidth="1"/>
    <col min="5631" max="5631" width="62.140625" style="4" customWidth="1"/>
    <col min="5632" max="5632" width="12.140625" style="4" customWidth="1"/>
    <col min="5633" max="5633" width="17.28515625" style="4" customWidth="1"/>
    <col min="5634" max="5634" width="18.85546875" style="4" customWidth="1"/>
    <col min="5635" max="5636" width="12.7109375" style="4" customWidth="1"/>
    <col min="5637" max="5637" width="12.28515625" style="4" customWidth="1"/>
    <col min="5638" max="5640" width="12.7109375" style="4" customWidth="1"/>
    <col min="5641" max="5641" width="10.7109375" style="4" customWidth="1"/>
    <col min="5642" max="5642" width="10.140625" style="4" bestFit="1" customWidth="1"/>
    <col min="5643" max="5643" width="9.140625" style="4"/>
    <col min="5644" max="5644" width="11.5703125" style="4" customWidth="1"/>
    <col min="5645" max="5645" width="9.85546875" style="4" bestFit="1" customWidth="1"/>
    <col min="5646" max="5646" width="10.140625" style="4" bestFit="1" customWidth="1"/>
    <col min="5647" max="5885" width="9.140625" style="4"/>
    <col min="5886" max="5886" width="10.7109375" style="4" customWidth="1"/>
    <col min="5887" max="5887" width="62.140625" style="4" customWidth="1"/>
    <col min="5888" max="5888" width="12.140625" style="4" customWidth="1"/>
    <col min="5889" max="5889" width="17.28515625" style="4" customWidth="1"/>
    <col min="5890" max="5890" width="18.85546875" style="4" customWidth="1"/>
    <col min="5891" max="5892" width="12.7109375" style="4" customWidth="1"/>
    <col min="5893" max="5893" width="12.28515625" style="4" customWidth="1"/>
    <col min="5894" max="5896" width="12.7109375" style="4" customWidth="1"/>
    <col min="5897" max="5897" width="10.7109375" style="4" customWidth="1"/>
    <col min="5898" max="5898" width="10.140625" style="4" bestFit="1" customWidth="1"/>
    <col min="5899" max="5899" width="9.140625" style="4"/>
    <col min="5900" max="5900" width="11.5703125" style="4" customWidth="1"/>
    <col min="5901" max="5901" width="9.85546875" style="4" bestFit="1" customWidth="1"/>
    <col min="5902" max="5902" width="10.140625" style="4" bestFit="1" customWidth="1"/>
    <col min="5903" max="6141" width="9.140625" style="4"/>
    <col min="6142" max="6142" width="10.7109375" style="4" customWidth="1"/>
    <col min="6143" max="6143" width="62.140625" style="4" customWidth="1"/>
    <col min="6144" max="6144" width="12.140625" style="4" customWidth="1"/>
    <col min="6145" max="6145" width="17.28515625" style="4" customWidth="1"/>
    <col min="6146" max="6146" width="18.85546875" style="4" customWidth="1"/>
    <col min="6147" max="6148" width="12.7109375" style="4" customWidth="1"/>
    <col min="6149" max="6149" width="12.28515625" style="4" customWidth="1"/>
    <col min="6150" max="6152" width="12.7109375" style="4" customWidth="1"/>
    <col min="6153" max="6153" width="10.7109375" style="4" customWidth="1"/>
    <col min="6154" max="6154" width="10.140625" style="4" bestFit="1" customWidth="1"/>
    <col min="6155" max="6155" width="9.140625" style="4"/>
    <col min="6156" max="6156" width="11.5703125" style="4" customWidth="1"/>
    <col min="6157" max="6157" width="9.85546875" style="4" bestFit="1" customWidth="1"/>
    <col min="6158" max="6158" width="10.140625" style="4" bestFit="1" customWidth="1"/>
    <col min="6159" max="6397" width="9.140625" style="4"/>
    <col min="6398" max="6398" width="10.7109375" style="4" customWidth="1"/>
    <col min="6399" max="6399" width="62.140625" style="4" customWidth="1"/>
    <col min="6400" max="6400" width="12.140625" style="4" customWidth="1"/>
    <col min="6401" max="6401" width="17.28515625" style="4" customWidth="1"/>
    <col min="6402" max="6402" width="18.85546875" style="4" customWidth="1"/>
    <col min="6403" max="6404" width="12.7109375" style="4" customWidth="1"/>
    <col min="6405" max="6405" width="12.28515625" style="4" customWidth="1"/>
    <col min="6406" max="6408" width="12.7109375" style="4" customWidth="1"/>
    <col min="6409" max="6409" width="10.7109375" style="4" customWidth="1"/>
    <col min="6410" max="6410" width="10.140625" style="4" bestFit="1" customWidth="1"/>
    <col min="6411" max="6411" width="9.140625" style="4"/>
    <col min="6412" max="6412" width="11.5703125" style="4" customWidth="1"/>
    <col min="6413" max="6413" width="9.85546875" style="4" bestFit="1" customWidth="1"/>
    <col min="6414" max="6414" width="10.140625" style="4" bestFit="1" customWidth="1"/>
    <col min="6415" max="6653" width="9.140625" style="4"/>
    <col min="6654" max="6654" width="10.7109375" style="4" customWidth="1"/>
    <col min="6655" max="6655" width="62.140625" style="4" customWidth="1"/>
    <col min="6656" max="6656" width="12.140625" style="4" customWidth="1"/>
    <col min="6657" max="6657" width="17.28515625" style="4" customWidth="1"/>
    <col min="6658" max="6658" width="18.85546875" style="4" customWidth="1"/>
    <col min="6659" max="6660" width="12.7109375" style="4" customWidth="1"/>
    <col min="6661" max="6661" width="12.28515625" style="4" customWidth="1"/>
    <col min="6662" max="6664" width="12.7109375" style="4" customWidth="1"/>
    <col min="6665" max="6665" width="10.7109375" style="4" customWidth="1"/>
    <col min="6666" max="6666" width="10.140625" style="4" bestFit="1" customWidth="1"/>
    <col min="6667" max="6667" width="9.140625" style="4"/>
    <col min="6668" max="6668" width="11.5703125" style="4" customWidth="1"/>
    <col min="6669" max="6669" width="9.85546875" style="4" bestFit="1" customWidth="1"/>
    <col min="6670" max="6670" width="10.140625" style="4" bestFit="1" customWidth="1"/>
    <col min="6671" max="6909" width="9.140625" style="4"/>
    <col min="6910" max="6910" width="10.7109375" style="4" customWidth="1"/>
    <col min="6911" max="6911" width="62.140625" style="4" customWidth="1"/>
    <col min="6912" max="6912" width="12.140625" style="4" customWidth="1"/>
    <col min="6913" max="6913" width="17.28515625" style="4" customWidth="1"/>
    <col min="6914" max="6914" width="18.85546875" style="4" customWidth="1"/>
    <col min="6915" max="6916" width="12.7109375" style="4" customWidth="1"/>
    <col min="6917" max="6917" width="12.28515625" style="4" customWidth="1"/>
    <col min="6918" max="6920" width="12.7109375" style="4" customWidth="1"/>
    <col min="6921" max="6921" width="10.7109375" style="4" customWidth="1"/>
    <col min="6922" max="6922" width="10.140625" style="4" bestFit="1" customWidth="1"/>
    <col min="6923" max="6923" width="9.140625" style="4"/>
    <col min="6924" max="6924" width="11.5703125" style="4" customWidth="1"/>
    <col min="6925" max="6925" width="9.85546875" style="4" bestFit="1" customWidth="1"/>
    <col min="6926" max="6926" width="10.140625" style="4" bestFit="1" customWidth="1"/>
    <col min="6927" max="7165" width="9.140625" style="4"/>
    <col min="7166" max="7166" width="10.7109375" style="4" customWidth="1"/>
    <col min="7167" max="7167" width="62.140625" style="4" customWidth="1"/>
    <col min="7168" max="7168" width="12.140625" style="4" customWidth="1"/>
    <col min="7169" max="7169" width="17.28515625" style="4" customWidth="1"/>
    <col min="7170" max="7170" width="18.85546875" style="4" customWidth="1"/>
    <col min="7171" max="7172" width="12.7109375" style="4" customWidth="1"/>
    <col min="7173" max="7173" width="12.28515625" style="4" customWidth="1"/>
    <col min="7174" max="7176" width="12.7109375" style="4" customWidth="1"/>
    <col min="7177" max="7177" width="10.7109375" style="4" customWidth="1"/>
    <col min="7178" max="7178" width="10.140625" style="4" bestFit="1" customWidth="1"/>
    <col min="7179" max="7179" width="9.140625" style="4"/>
    <col min="7180" max="7180" width="11.5703125" style="4" customWidth="1"/>
    <col min="7181" max="7181" width="9.85546875" style="4" bestFit="1" customWidth="1"/>
    <col min="7182" max="7182" width="10.140625" style="4" bestFit="1" customWidth="1"/>
    <col min="7183" max="7421" width="9.140625" style="4"/>
    <col min="7422" max="7422" width="10.7109375" style="4" customWidth="1"/>
    <col min="7423" max="7423" width="62.140625" style="4" customWidth="1"/>
    <col min="7424" max="7424" width="12.140625" style="4" customWidth="1"/>
    <col min="7425" max="7425" width="17.28515625" style="4" customWidth="1"/>
    <col min="7426" max="7426" width="18.85546875" style="4" customWidth="1"/>
    <col min="7427" max="7428" width="12.7109375" style="4" customWidth="1"/>
    <col min="7429" max="7429" width="12.28515625" style="4" customWidth="1"/>
    <col min="7430" max="7432" width="12.7109375" style="4" customWidth="1"/>
    <col min="7433" max="7433" width="10.7109375" style="4" customWidth="1"/>
    <col min="7434" max="7434" width="10.140625" style="4" bestFit="1" customWidth="1"/>
    <col min="7435" max="7435" width="9.140625" style="4"/>
    <col min="7436" max="7436" width="11.5703125" style="4" customWidth="1"/>
    <col min="7437" max="7437" width="9.85546875" style="4" bestFit="1" customWidth="1"/>
    <col min="7438" max="7438" width="10.140625" style="4" bestFit="1" customWidth="1"/>
    <col min="7439" max="7677" width="9.140625" style="4"/>
    <col min="7678" max="7678" width="10.7109375" style="4" customWidth="1"/>
    <col min="7679" max="7679" width="62.140625" style="4" customWidth="1"/>
    <col min="7680" max="7680" width="12.140625" style="4" customWidth="1"/>
    <col min="7681" max="7681" width="17.28515625" style="4" customWidth="1"/>
    <col min="7682" max="7682" width="18.85546875" style="4" customWidth="1"/>
    <col min="7683" max="7684" width="12.7109375" style="4" customWidth="1"/>
    <col min="7685" max="7685" width="12.28515625" style="4" customWidth="1"/>
    <col min="7686" max="7688" width="12.7109375" style="4" customWidth="1"/>
    <col min="7689" max="7689" width="10.7109375" style="4" customWidth="1"/>
    <col min="7690" max="7690" width="10.140625" style="4" bestFit="1" customWidth="1"/>
    <col min="7691" max="7691" width="9.140625" style="4"/>
    <col min="7692" max="7692" width="11.5703125" style="4" customWidth="1"/>
    <col min="7693" max="7693" width="9.85546875" style="4" bestFit="1" customWidth="1"/>
    <col min="7694" max="7694" width="10.140625" style="4" bestFit="1" customWidth="1"/>
    <col min="7695" max="7933" width="9.140625" style="4"/>
    <col min="7934" max="7934" width="10.7109375" style="4" customWidth="1"/>
    <col min="7935" max="7935" width="62.140625" style="4" customWidth="1"/>
    <col min="7936" max="7936" width="12.140625" style="4" customWidth="1"/>
    <col min="7937" max="7937" width="17.28515625" style="4" customWidth="1"/>
    <col min="7938" max="7938" width="18.85546875" style="4" customWidth="1"/>
    <col min="7939" max="7940" width="12.7109375" style="4" customWidth="1"/>
    <col min="7941" max="7941" width="12.28515625" style="4" customWidth="1"/>
    <col min="7942" max="7944" width="12.7109375" style="4" customWidth="1"/>
    <col min="7945" max="7945" width="10.7109375" style="4" customWidth="1"/>
    <col min="7946" max="7946" width="10.140625" style="4" bestFit="1" customWidth="1"/>
    <col min="7947" max="7947" width="9.140625" style="4"/>
    <col min="7948" max="7948" width="11.5703125" style="4" customWidth="1"/>
    <col min="7949" max="7949" width="9.85546875" style="4" bestFit="1" customWidth="1"/>
    <col min="7950" max="7950" width="10.140625" style="4" bestFit="1" customWidth="1"/>
    <col min="7951" max="8189" width="9.140625" style="4"/>
    <col min="8190" max="8190" width="10.7109375" style="4" customWidth="1"/>
    <col min="8191" max="8191" width="62.140625" style="4" customWidth="1"/>
    <col min="8192" max="8192" width="12.140625" style="4" customWidth="1"/>
    <col min="8193" max="8193" width="17.28515625" style="4" customWidth="1"/>
    <col min="8194" max="8194" width="18.85546875" style="4" customWidth="1"/>
    <col min="8195" max="8196" width="12.7109375" style="4" customWidth="1"/>
    <col min="8197" max="8197" width="12.28515625" style="4" customWidth="1"/>
    <col min="8198" max="8200" width="12.7109375" style="4" customWidth="1"/>
    <col min="8201" max="8201" width="10.7109375" style="4" customWidth="1"/>
    <col min="8202" max="8202" width="10.140625" style="4" bestFit="1" customWidth="1"/>
    <col min="8203" max="8203" width="9.140625" style="4"/>
    <col min="8204" max="8204" width="11.5703125" style="4" customWidth="1"/>
    <col min="8205" max="8205" width="9.85546875" style="4" bestFit="1" customWidth="1"/>
    <col min="8206" max="8206" width="10.140625" style="4" bestFit="1" customWidth="1"/>
    <col min="8207" max="8445" width="9.140625" style="4"/>
    <col min="8446" max="8446" width="10.7109375" style="4" customWidth="1"/>
    <col min="8447" max="8447" width="62.140625" style="4" customWidth="1"/>
    <col min="8448" max="8448" width="12.140625" style="4" customWidth="1"/>
    <col min="8449" max="8449" width="17.28515625" style="4" customWidth="1"/>
    <col min="8450" max="8450" width="18.85546875" style="4" customWidth="1"/>
    <col min="8451" max="8452" width="12.7109375" style="4" customWidth="1"/>
    <col min="8453" max="8453" width="12.28515625" style="4" customWidth="1"/>
    <col min="8454" max="8456" width="12.7109375" style="4" customWidth="1"/>
    <col min="8457" max="8457" width="10.7109375" style="4" customWidth="1"/>
    <col min="8458" max="8458" width="10.140625" style="4" bestFit="1" customWidth="1"/>
    <col min="8459" max="8459" width="9.140625" style="4"/>
    <col min="8460" max="8460" width="11.5703125" style="4" customWidth="1"/>
    <col min="8461" max="8461" width="9.85546875" style="4" bestFit="1" customWidth="1"/>
    <col min="8462" max="8462" width="10.140625" style="4" bestFit="1" customWidth="1"/>
    <col min="8463" max="8701" width="9.140625" style="4"/>
    <col min="8702" max="8702" width="10.7109375" style="4" customWidth="1"/>
    <col min="8703" max="8703" width="62.140625" style="4" customWidth="1"/>
    <col min="8704" max="8704" width="12.140625" style="4" customWidth="1"/>
    <col min="8705" max="8705" width="17.28515625" style="4" customWidth="1"/>
    <col min="8706" max="8706" width="18.85546875" style="4" customWidth="1"/>
    <col min="8707" max="8708" width="12.7109375" style="4" customWidth="1"/>
    <col min="8709" max="8709" width="12.28515625" style="4" customWidth="1"/>
    <col min="8710" max="8712" width="12.7109375" style="4" customWidth="1"/>
    <col min="8713" max="8713" width="10.7109375" style="4" customWidth="1"/>
    <col min="8714" max="8714" width="10.140625" style="4" bestFit="1" customWidth="1"/>
    <col min="8715" max="8715" width="9.140625" style="4"/>
    <col min="8716" max="8716" width="11.5703125" style="4" customWidth="1"/>
    <col min="8717" max="8717" width="9.85546875" style="4" bestFit="1" customWidth="1"/>
    <col min="8718" max="8718" width="10.140625" style="4" bestFit="1" customWidth="1"/>
    <col min="8719" max="8957" width="9.140625" style="4"/>
    <col min="8958" max="8958" width="10.7109375" style="4" customWidth="1"/>
    <col min="8959" max="8959" width="62.140625" style="4" customWidth="1"/>
    <col min="8960" max="8960" width="12.140625" style="4" customWidth="1"/>
    <col min="8961" max="8961" width="17.28515625" style="4" customWidth="1"/>
    <col min="8962" max="8962" width="18.85546875" style="4" customWidth="1"/>
    <col min="8963" max="8964" width="12.7109375" style="4" customWidth="1"/>
    <col min="8965" max="8965" width="12.28515625" style="4" customWidth="1"/>
    <col min="8966" max="8968" width="12.7109375" style="4" customWidth="1"/>
    <col min="8969" max="8969" width="10.7109375" style="4" customWidth="1"/>
    <col min="8970" max="8970" width="10.140625" style="4" bestFit="1" customWidth="1"/>
    <col min="8971" max="8971" width="9.140625" style="4"/>
    <col min="8972" max="8972" width="11.5703125" style="4" customWidth="1"/>
    <col min="8973" max="8973" width="9.85546875" style="4" bestFit="1" customWidth="1"/>
    <col min="8974" max="8974" width="10.140625" style="4" bestFit="1" customWidth="1"/>
    <col min="8975" max="9213" width="9.140625" style="4"/>
    <col min="9214" max="9214" width="10.7109375" style="4" customWidth="1"/>
    <col min="9215" max="9215" width="62.140625" style="4" customWidth="1"/>
    <col min="9216" max="9216" width="12.140625" style="4" customWidth="1"/>
    <col min="9217" max="9217" width="17.28515625" style="4" customWidth="1"/>
    <col min="9218" max="9218" width="18.85546875" style="4" customWidth="1"/>
    <col min="9219" max="9220" width="12.7109375" style="4" customWidth="1"/>
    <col min="9221" max="9221" width="12.28515625" style="4" customWidth="1"/>
    <col min="9222" max="9224" width="12.7109375" style="4" customWidth="1"/>
    <col min="9225" max="9225" width="10.7109375" style="4" customWidth="1"/>
    <col min="9226" max="9226" width="10.140625" style="4" bestFit="1" customWidth="1"/>
    <col min="9227" max="9227" width="9.140625" style="4"/>
    <col min="9228" max="9228" width="11.5703125" style="4" customWidth="1"/>
    <col min="9229" max="9229" width="9.85546875" style="4" bestFit="1" customWidth="1"/>
    <col min="9230" max="9230" width="10.140625" style="4" bestFit="1" customWidth="1"/>
    <col min="9231" max="9469" width="9.140625" style="4"/>
    <col min="9470" max="9470" width="10.7109375" style="4" customWidth="1"/>
    <col min="9471" max="9471" width="62.140625" style="4" customWidth="1"/>
    <col min="9472" max="9472" width="12.140625" style="4" customWidth="1"/>
    <col min="9473" max="9473" width="17.28515625" style="4" customWidth="1"/>
    <col min="9474" max="9474" width="18.85546875" style="4" customWidth="1"/>
    <col min="9475" max="9476" width="12.7109375" style="4" customWidth="1"/>
    <col min="9477" max="9477" width="12.28515625" style="4" customWidth="1"/>
    <col min="9478" max="9480" width="12.7109375" style="4" customWidth="1"/>
    <col min="9481" max="9481" width="10.7109375" style="4" customWidth="1"/>
    <col min="9482" max="9482" width="10.140625" style="4" bestFit="1" customWidth="1"/>
    <col min="9483" max="9483" width="9.140625" style="4"/>
    <col min="9484" max="9484" width="11.5703125" style="4" customWidth="1"/>
    <col min="9485" max="9485" width="9.85546875" style="4" bestFit="1" customWidth="1"/>
    <col min="9486" max="9486" width="10.140625" style="4" bestFit="1" customWidth="1"/>
    <col min="9487" max="9725" width="9.140625" style="4"/>
    <col min="9726" max="9726" width="10.7109375" style="4" customWidth="1"/>
    <col min="9727" max="9727" width="62.140625" style="4" customWidth="1"/>
    <col min="9728" max="9728" width="12.140625" style="4" customWidth="1"/>
    <col min="9729" max="9729" width="17.28515625" style="4" customWidth="1"/>
    <col min="9730" max="9730" width="18.85546875" style="4" customWidth="1"/>
    <col min="9731" max="9732" width="12.7109375" style="4" customWidth="1"/>
    <col min="9733" max="9733" width="12.28515625" style="4" customWidth="1"/>
    <col min="9734" max="9736" width="12.7109375" style="4" customWidth="1"/>
    <col min="9737" max="9737" width="10.7109375" style="4" customWidth="1"/>
    <col min="9738" max="9738" width="10.140625" style="4" bestFit="1" customWidth="1"/>
    <col min="9739" max="9739" width="9.140625" style="4"/>
    <col min="9740" max="9740" width="11.5703125" style="4" customWidth="1"/>
    <col min="9741" max="9741" width="9.85546875" style="4" bestFit="1" customWidth="1"/>
    <col min="9742" max="9742" width="10.140625" style="4" bestFit="1" customWidth="1"/>
    <col min="9743" max="9981" width="9.140625" style="4"/>
    <col min="9982" max="9982" width="10.7109375" style="4" customWidth="1"/>
    <col min="9983" max="9983" width="62.140625" style="4" customWidth="1"/>
    <col min="9984" max="9984" width="12.140625" style="4" customWidth="1"/>
    <col min="9985" max="9985" width="17.28515625" style="4" customWidth="1"/>
    <col min="9986" max="9986" width="18.85546875" style="4" customWidth="1"/>
    <col min="9987" max="9988" width="12.7109375" style="4" customWidth="1"/>
    <col min="9989" max="9989" width="12.28515625" style="4" customWidth="1"/>
    <col min="9990" max="9992" width="12.7109375" style="4" customWidth="1"/>
    <col min="9993" max="9993" width="10.7109375" style="4" customWidth="1"/>
    <col min="9994" max="9994" width="10.140625" style="4" bestFit="1" customWidth="1"/>
    <col min="9995" max="9995" width="9.140625" style="4"/>
    <col min="9996" max="9996" width="11.5703125" style="4" customWidth="1"/>
    <col min="9997" max="9997" width="9.85546875" style="4" bestFit="1" customWidth="1"/>
    <col min="9998" max="9998" width="10.140625" style="4" bestFit="1" customWidth="1"/>
    <col min="9999" max="10237" width="9.140625" style="4"/>
    <col min="10238" max="10238" width="10.7109375" style="4" customWidth="1"/>
    <col min="10239" max="10239" width="62.140625" style="4" customWidth="1"/>
    <col min="10240" max="10240" width="12.140625" style="4" customWidth="1"/>
    <col min="10241" max="10241" width="17.28515625" style="4" customWidth="1"/>
    <col min="10242" max="10242" width="18.85546875" style="4" customWidth="1"/>
    <col min="10243" max="10244" width="12.7109375" style="4" customWidth="1"/>
    <col min="10245" max="10245" width="12.28515625" style="4" customWidth="1"/>
    <col min="10246" max="10248" width="12.7109375" style="4" customWidth="1"/>
    <col min="10249" max="10249" width="10.7109375" style="4" customWidth="1"/>
    <col min="10250" max="10250" width="10.140625" style="4" bestFit="1" customWidth="1"/>
    <col min="10251" max="10251" width="9.140625" style="4"/>
    <col min="10252" max="10252" width="11.5703125" style="4" customWidth="1"/>
    <col min="10253" max="10253" width="9.85546875" style="4" bestFit="1" customWidth="1"/>
    <col min="10254" max="10254" width="10.140625" style="4" bestFit="1" customWidth="1"/>
    <col min="10255" max="10493" width="9.140625" style="4"/>
    <col min="10494" max="10494" width="10.7109375" style="4" customWidth="1"/>
    <col min="10495" max="10495" width="62.140625" style="4" customWidth="1"/>
    <col min="10496" max="10496" width="12.140625" style="4" customWidth="1"/>
    <col min="10497" max="10497" width="17.28515625" style="4" customWidth="1"/>
    <col min="10498" max="10498" width="18.85546875" style="4" customWidth="1"/>
    <col min="10499" max="10500" width="12.7109375" style="4" customWidth="1"/>
    <col min="10501" max="10501" width="12.28515625" style="4" customWidth="1"/>
    <col min="10502" max="10504" width="12.7109375" style="4" customWidth="1"/>
    <col min="10505" max="10505" width="10.7109375" style="4" customWidth="1"/>
    <col min="10506" max="10506" width="10.140625" style="4" bestFit="1" customWidth="1"/>
    <col min="10507" max="10507" width="9.140625" style="4"/>
    <col min="10508" max="10508" width="11.5703125" style="4" customWidth="1"/>
    <col min="10509" max="10509" width="9.85546875" style="4" bestFit="1" customWidth="1"/>
    <col min="10510" max="10510" width="10.140625" style="4" bestFit="1" customWidth="1"/>
    <col min="10511" max="10749" width="9.140625" style="4"/>
    <col min="10750" max="10750" width="10.7109375" style="4" customWidth="1"/>
    <col min="10751" max="10751" width="62.140625" style="4" customWidth="1"/>
    <col min="10752" max="10752" width="12.140625" style="4" customWidth="1"/>
    <col min="10753" max="10753" width="17.28515625" style="4" customWidth="1"/>
    <col min="10754" max="10754" width="18.85546875" style="4" customWidth="1"/>
    <col min="10755" max="10756" width="12.7109375" style="4" customWidth="1"/>
    <col min="10757" max="10757" width="12.28515625" style="4" customWidth="1"/>
    <col min="10758" max="10760" width="12.7109375" style="4" customWidth="1"/>
    <col min="10761" max="10761" width="10.7109375" style="4" customWidth="1"/>
    <col min="10762" max="10762" width="10.140625" style="4" bestFit="1" customWidth="1"/>
    <col min="10763" max="10763" width="9.140625" style="4"/>
    <col min="10764" max="10764" width="11.5703125" style="4" customWidth="1"/>
    <col min="10765" max="10765" width="9.85546875" style="4" bestFit="1" customWidth="1"/>
    <col min="10766" max="10766" width="10.140625" style="4" bestFit="1" customWidth="1"/>
    <col min="10767" max="11005" width="9.140625" style="4"/>
    <col min="11006" max="11006" width="10.7109375" style="4" customWidth="1"/>
    <col min="11007" max="11007" width="62.140625" style="4" customWidth="1"/>
    <col min="11008" max="11008" width="12.140625" style="4" customWidth="1"/>
    <col min="11009" max="11009" width="17.28515625" style="4" customWidth="1"/>
    <col min="11010" max="11010" width="18.85546875" style="4" customWidth="1"/>
    <col min="11011" max="11012" width="12.7109375" style="4" customWidth="1"/>
    <col min="11013" max="11013" width="12.28515625" style="4" customWidth="1"/>
    <col min="11014" max="11016" width="12.7109375" style="4" customWidth="1"/>
    <col min="11017" max="11017" width="10.7109375" style="4" customWidth="1"/>
    <col min="11018" max="11018" width="10.140625" style="4" bestFit="1" customWidth="1"/>
    <col min="11019" max="11019" width="9.140625" style="4"/>
    <col min="11020" max="11020" width="11.5703125" style="4" customWidth="1"/>
    <col min="11021" max="11021" width="9.85546875" style="4" bestFit="1" customWidth="1"/>
    <col min="11022" max="11022" width="10.140625" style="4" bestFit="1" customWidth="1"/>
    <col min="11023" max="11261" width="9.140625" style="4"/>
    <col min="11262" max="11262" width="10.7109375" style="4" customWidth="1"/>
    <col min="11263" max="11263" width="62.140625" style="4" customWidth="1"/>
    <col min="11264" max="11264" width="12.140625" style="4" customWidth="1"/>
    <col min="11265" max="11265" width="17.28515625" style="4" customWidth="1"/>
    <col min="11266" max="11266" width="18.85546875" style="4" customWidth="1"/>
    <col min="11267" max="11268" width="12.7109375" style="4" customWidth="1"/>
    <col min="11269" max="11269" width="12.28515625" style="4" customWidth="1"/>
    <col min="11270" max="11272" width="12.7109375" style="4" customWidth="1"/>
    <col min="11273" max="11273" width="10.7109375" style="4" customWidth="1"/>
    <col min="11274" max="11274" width="10.140625" style="4" bestFit="1" customWidth="1"/>
    <col min="11275" max="11275" width="9.140625" style="4"/>
    <col min="11276" max="11276" width="11.5703125" style="4" customWidth="1"/>
    <col min="11277" max="11277" width="9.85546875" style="4" bestFit="1" customWidth="1"/>
    <col min="11278" max="11278" width="10.140625" style="4" bestFit="1" customWidth="1"/>
    <col min="11279" max="11517" width="9.140625" style="4"/>
    <col min="11518" max="11518" width="10.7109375" style="4" customWidth="1"/>
    <col min="11519" max="11519" width="62.140625" style="4" customWidth="1"/>
    <col min="11520" max="11520" width="12.140625" style="4" customWidth="1"/>
    <col min="11521" max="11521" width="17.28515625" style="4" customWidth="1"/>
    <col min="11522" max="11522" width="18.85546875" style="4" customWidth="1"/>
    <col min="11523" max="11524" width="12.7109375" style="4" customWidth="1"/>
    <col min="11525" max="11525" width="12.28515625" style="4" customWidth="1"/>
    <col min="11526" max="11528" width="12.7109375" style="4" customWidth="1"/>
    <col min="11529" max="11529" width="10.7109375" style="4" customWidth="1"/>
    <col min="11530" max="11530" width="10.140625" style="4" bestFit="1" customWidth="1"/>
    <col min="11531" max="11531" width="9.140625" style="4"/>
    <col min="11532" max="11532" width="11.5703125" style="4" customWidth="1"/>
    <col min="11533" max="11533" width="9.85546875" style="4" bestFit="1" customWidth="1"/>
    <col min="11534" max="11534" width="10.140625" style="4" bestFit="1" customWidth="1"/>
    <col min="11535" max="11773" width="9.140625" style="4"/>
    <col min="11774" max="11774" width="10.7109375" style="4" customWidth="1"/>
    <col min="11775" max="11775" width="62.140625" style="4" customWidth="1"/>
    <col min="11776" max="11776" width="12.140625" style="4" customWidth="1"/>
    <col min="11777" max="11777" width="17.28515625" style="4" customWidth="1"/>
    <col min="11778" max="11778" width="18.85546875" style="4" customWidth="1"/>
    <col min="11779" max="11780" width="12.7109375" style="4" customWidth="1"/>
    <col min="11781" max="11781" width="12.28515625" style="4" customWidth="1"/>
    <col min="11782" max="11784" width="12.7109375" style="4" customWidth="1"/>
    <col min="11785" max="11785" width="10.7109375" style="4" customWidth="1"/>
    <col min="11786" max="11786" width="10.140625" style="4" bestFit="1" customWidth="1"/>
    <col min="11787" max="11787" width="9.140625" style="4"/>
    <col min="11788" max="11788" width="11.5703125" style="4" customWidth="1"/>
    <col min="11789" max="11789" width="9.85546875" style="4" bestFit="1" customWidth="1"/>
    <col min="11790" max="11790" width="10.140625" style="4" bestFit="1" customWidth="1"/>
    <col min="11791" max="12029" width="9.140625" style="4"/>
    <col min="12030" max="12030" width="10.7109375" style="4" customWidth="1"/>
    <col min="12031" max="12031" width="62.140625" style="4" customWidth="1"/>
    <col min="12032" max="12032" width="12.140625" style="4" customWidth="1"/>
    <col min="12033" max="12033" width="17.28515625" style="4" customWidth="1"/>
    <col min="12034" max="12034" width="18.85546875" style="4" customWidth="1"/>
    <col min="12035" max="12036" width="12.7109375" style="4" customWidth="1"/>
    <col min="12037" max="12037" width="12.28515625" style="4" customWidth="1"/>
    <col min="12038" max="12040" width="12.7109375" style="4" customWidth="1"/>
    <col min="12041" max="12041" width="10.7109375" style="4" customWidth="1"/>
    <col min="12042" max="12042" width="10.140625" style="4" bestFit="1" customWidth="1"/>
    <col min="12043" max="12043" width="9.140625" style="4"/>
    <col min="12044" max="12044" width="11.5703125" style="4" customWidth="1"/>
    <col min="12045" max="12045" width="9.85546875" style="4" bestFit="1" customWidth="1"/>
    <col min="12046" max="12046" width="10.140625" style="4" bestFit="1" customWidth="1"/>
    <col min="12047" max="12285" width="9.140625" style="4"/>
    <col min="12286" max="12286" width="10.7109375" style="4" customWidth="1"/>
    <col min="12287" max="12287" width="62.140625" style="4" customWidth="1"/>
    <col min="12288" max="12288" width="12.140625" style="4" customWidth="1"/>
    <col min="12289" max="12289" width="17.28515625" style="4" customWidth="1"/>
    <col min="12290" max="12290" width="18.85546875" style="4" customWidth="1"/>
    <col min="12291" max="12292" width="12.7109375" style="4" customWidth="1"/>
    <col min="12293" max="12293" width="12.28515625" style="4" customWidth="1"/>
    <col min="12294" max="12296" width="12.7109375" style="4" customWidth="1"/>
    <col min="12297" max="12297" width="10.7109375" style="4" customWidth="1"/>
    <col min="12298" max="12298" width="10.140625" style="4" bestFit="1" customWidth="1"/>
    <col min="12299" max="12299" width="9.140625" style="4"/>
    <col min="12300" max="12300" width="11.5703125" style="4" customWidth="1"/>
    <col min="12301" max="12301" width="9.85546875" style="4" bestFit="1" customWidth="1"/>
    <col min="12302" max="12302" width="10.140625" style="4" bestFit="1" customWidth="1"/>
    <col min="12303" max="12541" width="9.140625" style="4"/>
    <col min="12542" max="12542" width="10.7109375" style="4" customWidth="1"/>
    <col min="12543" max="12543" width="62.140625" style="4" customWidth="1"/>
    <col min="12544" max="12544" width="12.140625" style="4" customWidth="1"/>
    <col min="12545" max="12545" width="17.28515625" style="4" customWidth="1"/>
    <col min="12546" max="12546" width="18.85546875" style="4" customWidth="1"/>
    <col min="12547" max="12548" width="12.7109375" style="4" customWidth="1"/>
    <col min="12549" max="12549" width="12.28515625" style="4" customWidth="1"/>
    <col min="12550" max="12552" width="12.7109375" style="4" customWidth="1"/>
    <col min="12553" max="12553" width="10.7109375" style="4" customWidth="1"/>
    <col min="12554" max="12554" width="10.140625" style="4" bestFit="1" customWidth="1"/>
    <col min="12555" max="12555" width="9.140625" style="4"/>
    <col min="12556" max="12556" width="11.5703125" style="4" customWidth="1"/>
    <col min="12557" max="12557" width="9.85546875" style="4" bestFit="1" customWidth="1"/>
    <col min="12558" max="12558" width="10.140625" style="4" bestFit="1" customWidth="1"/>
    <col min="12559" max="12797" width="9.140625" style="4"/>
    <col min="12798" max="12798" width="10.7109375" style="4" customWidth="1"/>
    <col min="12799" max="12799" width="62.140625" style="4" customWidth="1"/>
    <col min="12800" max="12800" width="12.140625" style="4" customWidth="1"/>
    <col min="12801" max="12801" width="17.28515625" style="4" customWidth="1"/>
    <col min="12802" max="12802" width="18.85546875" style="4" customWidth="1"/>
    <col min="12803" max="12804" width="12.7109375" style="4" customWidth="1"/>
    <col min="12805" max="12805" width="12.28515625" style="4" customWidth="1"/>
    <col min="12806" max="12808" width="12.7109375" style="4" customWidth="1"/>
    <col min="12809" max="12809" width="10.7109375" style="4" customWidth="1"/>
    <col min="12810" max="12810" width="10.140625" style="4" bestFit="1" customWidth="1"/>
    <col min="12811" max="12811" width="9.140625" style="4"/>
    <col min="12812" max="12812" width="11.5703125" style="4" customWidth="1"/>
    <col min="12813" max="12813" width="9.85546875" style="4" bestFit="1" customWidth="1"/>
    <col min="12814" max="12814" width="10.140625" style="4" bestFit="1" customWidth="1"/>
    <col min="12815" max="13053" width="9.140625" style="4"/>
    <col min="13054" max="13054" width="10.7109375" style="4" customWidth="1"/>
    <col min="13055" max="13055" width="62.140625" style="4" customWidth="1"/>
    <col min="13056" max="13056" width="12.140625" style="4" customWidth="1"/>
    <col min="13057" max="13057" width="17.28515625" style="4" customWidth="1"/>
    <col min="13058" max="13058" width="18.85546875" style="4" customWidth="1"/>
    <col min="13059" max="13060" width="12.7109375" style="4" customWidth="1"/>
    <col min="13061" max="13061" width="12.28515625" style="4" customWidth="1"/>
    <col min="13062" max="13064" width="12.7109375" style="4" customWidth="1"/>
    <col min="13065" max="13065" width="10.7109375" style="4" customWidth="1"/>
    <col min="13066" max="13066" width="10.140625" style="4" bestFit="1" customWidth="1"/>
    <col min="13067" max="13067" width="9.140625" style="4"/>
    <col min="13068" max="13068" width="11.5703125" style="4" customWidth="1"/>
    <col min="13069" max="13069" width="9.85546875" style="4" bestFit="1" customWidth="1"/>
    <col min="13070" max="13070" width="10.140625" style="4" bestFit="1" customWidth="1"/>
    <col min="13071" max="13309" width="9.140625" style="4"/>
    <col min="13310" max="13310" width="10.7109375" style="4" customWidth="1"/>
    <col min="13311" max="13311" width="62.140625" style="4" customWidth="1"/>
    <col min="13312" max="13312" width="12.140625" style="4" customWidth="1"/>
    <col min="13313" max="13313" width="17.28515625" style="4" customWidth="1"/>
    <col min="13314" max="13314" width="18.85546875" style="4" customWidth="1"/>
    <col min="13315" max="13316" width="12.7109375" style="4" customWidth="1"/>
    <col min="13317" max="13317" width="12.28515625" style="4" customWidth="1"/>
    <col min="13318" max="13320" width="12.7109375" style="4" customWidth="1"/>
    <col min="13321" max="13321" width="10.7109375" style="4" customWidth="1"/>
    <col min="13322" max="13322" width="10.140625" style="4" bestFit="1" customWidth="1"/>
    <col min="13323" max="13323" width="9.140625" style="4"/>
    <col min="13324" max="13324" width="11.5703125" style="4" customWidth="1"/>
    <col min="13325" max="13325" width="9.85546875" style="4" bestFit="1" customWidth="1"/>
    <col min="13326" max="13326" width="10.140625" style="4" bestFit="1" customWidth="1"/>
    <col min="13327" max="13565" width="9.140625" style="4"/>
    <col min="13566" max="13566" width="10.7109375" style="4" customWidth="1"/>
    <col min="13567" max="13567" width="62.140625" style="4" customWidth="1"/>
    <col min="13568" max="13568" width="12.140625" style="4" customWidth="1"/>
    <col min="13569" max="13569" width="17.28515625" style="4" customWidth="1"/>
    <col min="13570" max="13570" width="18.85546875" style="4" customWidth="1"/>
    <col min="13571" max="13572" width="12.7109375" style="4" customWidth="1"/>
    <col min="13573" max="13573" width="12.28515625" style="4" customWidth="1"/>
    <col min="13574" max="13576" width="12.7109375" style="4" customWidth="1"/>
    <col min="13577" max="13577" width="10.7109375" style="4" customWidth="1"/>
    <col min="13578" max="13578" width="10.140625" style="4" bestFit="1" customWidth="1"/>
    <col min="13579" max="13579" width="9.140625" style="4"/>
    <col min="13580" max="13580" width="11.5703125" style="4" customWidth="1"/>
    <col min="13581" max="13581" width="9.85546875" style="4" bestFit="1" customWidth="1"/>
    <col min="13582" max="13582" width="10.140625" style="4" bestFit="1" customWidth="1"/>
    <col min="13583" max="13821" width="9.140625" style="4"/>
    <col min="13822" max="13822" width="10.7109375" style="4" customWidth="1"/>
    <col min="13823" max="13823" width="62.140625" style="4" customWidth="1"/>
    <col min="13824" max="13824" width="12.140625" style="4" customWidth="1"/>
    <col min="13825" max="13825" width="17.28515625" style="4" customWidth="1"/>
    <col min="13826" max="13826" width="18.85546875" style="4" customWidth="1"/>
    <col min="13827" max="13828" width="12.7109375" style="4" customWidth="1"/>
    <col min="13829" max="13829" width="12.28515625" style="4" customWidth="1"/>
    <col min="13830" max="13832" width="12.7109375" style="4" customWidth="1"/>
    <col min="13833" max="13833" width="10.7109375" style="4" customWidth="1"/>
    <col min="13834" max="13834" width="10.140625" style="4" bestFit="1" customWidth="1"/>
    <col min="13835" max="13835" width="9.140625" style="4"/>
    <col min="13836" max="13836" width="11.5703125" style="4" customWidth="1"/>
    <col min="13837" max="13837" width="9.85546875" style="4" bestFit="1" customWidth="1"/>
    <col min="13838" max="13838" width="10.140625" style="4" bestFit="1" customWidth="1"/>
    <col min="13839" max="14077" width="9.140625" style="4"/>
    <col min="14078" max="14078" width="10.7109375" style="4" customWidth="1"/>
    <col min="14079" max="14079" width="62.140625" style="4" customWidth="1"/>
    <col min="14080" max="14080" width="12.140625" style="4" customWidth="1"/>
    <col min="14081" max="14081" width="17.28515625" style="4" customWidth="1"/>
    <col min="14082" max="14082" width="18.85546875" style="4" customWidth="1"/>
    <col min="14083" max="14084" width="12.7109375" style="4" customWidth="1"/>
    <col min="14085" max="14085" width="12.28515625" style="4" customWidth="1"/>
    <col min="14086" max="14088" width="12.7109375" style="4" customWidth="1"/>
    <col min="14089" max="14089" width="10.7109375" style="4" customWidth="1"/>
    <col min="14090" max="14090" width="10.140625" style="4" bestFit="1" customWidth="1"/>
    <col min="14091" max="14091" width="9.140625" style="4"/>
    <col min="14092" max="14092" width="11.5703125" style="4" customWidth="1"/>
    <col min="14093" max="14093" width="9.85546875" style="4" bestFit="1" customWidth="1"/>
    <col min="14094" max="14094" width="10.140625" style="4" bestFit="1" customWidth="1"/>
    <col min="14095" max="14333" width="9.140625" style="4"/>
    <col min="14334" max="14334" width="10.7109375" style="4" customWidth="1"/>
    <col min="14335" max="14335" width="62.140625" style="4" customWidth="1"/>
    <col min="14336" max="14336" width="12.140625" style="4" customWidth="1"/>
    <col min="14337" max="14337" width="17.28515625" style="4" customWidth="1"/>
    <col min="14338" max="14338" width="18.85546875" style="4" customWidth="1"/>
    <col min="14339" max="14340" width="12.7109375" style="4" customWidth="1"/>
    <col min="14341" max="14341" width="12.28515625" style="4" customWidth="1"/>
    <col min="14342" max="14344" width="12.7109375" style="4" customWidth="1"/>
    <col min="14345" max="14345" width="10.7109375" style="4" customWidth="1"/>
    <col min="14346" max="14346" width="10.140625" style="4" bestFit="1" customWidth="1"/>
    <col min="14347" max="14347" width="9.140625" style="4"/>
    <col min="14348" max="14348" width="11.5703125" style="4" customWidth="1"/>
    <col min="14349" max="14349" width="9.85546875" style="4" bestFit="1" customWidth="1"/>
    <col min="14350" max="14350" width="10.140625" style="4" bestFit="1" customWidth="1"/>
    <col min="14351" max="14589" width="9.140625" style="4"/>
    <col min="14590" max="14590" width="10.7109375" style="4" customWidth="1"/>
    <col min="14591" max="14591" width="62.140625" style="4" customWidth="1"/>
    <col min="14592" max="14592" width="12.140625" style="4" customWidth="1"/>
    <col min="14593" max="14593" width="17.28515625" style="4" customWidth="1"/>
    <col min="14594" max="14594" width="18.85546875" style="4" customWidth="1"/>
    <col min="14595" max="14596" width="12.7109375" style="4" customWidth="1"/>
    <col min="14597" max="14597" width="12.28515625" style="4" customWidth="1"/>
    <col min="14598" max="14600" width="12.7109375" style="4" customWidth="1"/>
    <col min="14601" max="14601" width="10.7109375" style="4" customWidth="1"/>
    <col min="14602" max="14602" width="10.140625" style="4" bestFit="1" customWidth="1"/>
    <col min="14603" max="14603" width="9.140625" style="4"/>
    <col min="14604" max="14604" width="11.5703125" style="4" customWidth="1"/>
    <col min="14605" max="14605" width="9.85546875" style="4" bestFit="1" customWidth="1"/>
    <col min="14606" max="14606" width="10.140625" style="4" bestFit="1" customWidth="1"/>
    <col min="14607" max="14845" width="9.140625" style="4"/>
    <col min="14846" max="14846" width="10.7109375" style="4" customWidth="1"/>
    <col min="14847" max="14847" width="62.140625" style="4" customWidth="1"/>
    <col min="14848" max="14848" width="12.140625" style="4" customWidth="1"/>
    <col min="14849" max="14849" width="17.28515625" style="4" customWidth="1"/>
    <col min="14850" max="14850" width="18.85546875" style="4" customWidth="1"/>
    <col min="14851" max="14852" width="12.7109375" style="4" customWidth="1"/>
    <col min="14853" max="14853" width="12.28515625" style="4" customWidth="1"/>
    <col min="14854" max="14856" width="12.7109375" style="4" customWidth="1"/>
    <col min="14857" max="14857" width="10.7109375" style="4" customWidth="1"/>
    <col min="14858" max="14858" width="10.140625" style="4" bestFit="1" customWidth="1"/>
    <col min="14859" max="14859" width="9.140625" style="4"/>
    <col min="14860" max="14860" width="11.5703125" style="4" customWidth="1"/>
    <col min="14861" max="14861" width="9.85546875" style="4" bestFit="1" customWidth="1"/>
    <col min="14862" max="14862" width="10.140625" style="4" bestFit="1" customWidth="1"/>
    <col min="14863" max="15101" width="9.140625" style="4"/>
    <col min="15102" max="15102" width="10.7109375" style="4" customWidth="1"/>
    <col min="15103" max="15103" width="62.140625" style="4" customWidth="1"/>
    <col min="15104" max="15104" width="12.140625" style="4" customWidth="1"/>
    <col min="15105" max="15105" width="17.28515625" style="4" customWidth="1"/>
    <col min="15106" max="15106" width="18.85546875" style="4" customWidth="1"/>
    <col min="15107" max="15108" width="12.7109375" style="4" customWidth="1"/>
    <col min="15109" max="15109" width="12.28515625" style="4" customWidth="1"/>
    <col min="15110" max="15112" width="12.7109375" style="4" customWidth="1"/>
    <col min="15113" max="15113" width="10.7109375" style="4" customWidth="1"/>
    <col min="15114" max="15114" width="10.140625" style="4" bestFit="1" customWidth="1"/>
    <col min="15115" max="15115" width="9.140625" style="4"/>
    <col min="15116" max="15116" width="11.5703125" style="4" customWidth="1"/>
    <col min="15117" max="15117" width="9.85546875" style="4" bestFit="1" customWidth="1"/>
    <col min="15118" max="15118" width="10.140625" style="4" bestFit="1" customWidth="1"/>
    <col min="15119" max="15357" width="9.140625" style="4"/>
    <col min="15358" max="15358" width="10.7109375" style="4" customWidth="1"/>
    <col min="15359" max="15359" width="62.140625" style="4" customWidth="1"/>
    <col min="15360" max="15360" width="12.140625" style="4" customWidth="1"/>
    <col min="15361" max="15361" width="17.28515625" style="4" customWidth="1"/>
    <col min="15362" max="15362" width="18.85546875" style="4" customWidth="1"/>
    <col min="15363" max="15364" width="12.7109375" style="4" customWidth="1"/>
    <col min="15365" max="15365" width="12.28515625" style="4" customWidth="1"/>
    <col min="15366" max="15368" width="12.7109375" style="4" customWidth="1"/>
    <col min="15369" max="15369" width="10.7109375" style="4" customWidth="1"/>
    <col min="15370" max="15370" width="10.140625" style="4" bestFit="1" customWidth="1"/>
    <col min="15371" max="15371" width="9.140625" style="4"/>
    <col min="15372" max="15372" width="11.5703125" style="4" customWidth="1"/>
    <col min="15373" max="15373" width="9.85546875" style="4" bestFit="1" customWidth="1"/>
    <col min="15374" max="15374" width="10.140625" style="4" bestFit="1" customWidth="1"/>
    <col min="15375" max="15613" width="9.140625" style="4"/>
    <col min="15614" max="15614" width="10.7109375" style="4" customWidth="1"/>
    <col min="15615" max="15615" width="62.140625" style="4" customWidth="1"/>
    <col min="15616" max="15616" width="12.140625" style="4" customWidth="1"/>
    <col min="15617" max="15617" width="17.28515625" style="4" customWidth="1"/>
    <col min="15618" max="15618" width="18.85546875" style="4" customWidth="1"/>
    <col min="15619" max="15620" width="12.7109375" style="4" customWidth="1"/>
    <col min="15621" max="15621" width="12.28515625" style="4" customWidth="1"/>
    <col min="15622" max="15624" width="12.7109375" style="4" customWidth="1"/>
    <col min="15625" max="15625" width="10.7109375" style="4" customWidth="1"/>
    <col min="15626" max="15626" width="10.140625" style="4" bestFit="1" customWidth="1"/>
    <col min="15627" max="15627" width="9.140625" style="4"/>
    <col min="15628" max="15628" width="11.5703125" style="4" customWidth="1"/>
    <col min="15629" max="15629" width="9.85546875" style="4" bestFit="1" customWidth="1"/>
    <col min="15630" max="15630" width="10.140625" style="4" bestFit="1" customWidth="1"/>
    <col min="15631" max="15869" width="9.140625" style="4"/>
    <col min="15870" max="15870" width="10.7109375" style="4" customWidth="1"/>
    <col min="15871" max="15871" width="62.140625" style="4" customWidth="1"/>
    <col min="15872" max="15872" width="12.140625" style="4" customWidth="1"/>
    <col min="15873" max="15873" width="17.28515625" style="4" customWidth="1"/>
    <col min="15874" max="15874" width="18.85546875" style="4" customWidth="1"/>
    <col min="15875" max="15876" width="12.7109375" style="4" customWidth="1"/>
    <col min="15877" max="15877" width="12.28515625" style="4" customWidth="1"/>
    <col min="15878" max="15880" width="12.7109375" style="4" customWidth="1"/>
    <col min="15881" max="15881" width="10.7109375" style="4" customWidth="1"/>
    <col min="15882" max="15882" width="10.140625" style="4" bestFit="1" customWidth="1"/>
    <col min="15883" max="15883" width="9.140625" style="4"/>
    <col min="15884" max="15884" width="11.5703125" style="4" customWidth="1"/>
    <col min="15885" max="15885" width="9.85546875" style="4" bestFit="1" customWidth="1"/>
    <col min="15886" max="15886" width="10.140625" style="4" bestFit="1" customWidth="1"/>
    <col min="15887" max="16125" width="9.140625" style="4"/>
    <col min="16126" max="16126" width="10.7109375" style="4" customWidth="1"/>
    <col min="16127" max="16127" width="62.140625" style="4" customWidth="1"/>
    <col min="16128" max="16128" width="12.140625" style="4" customWidth="1"/>
    <col min="16129" max="16129" width="17.28515625" style="4" customWidth="1"/>
    <col min="16130" max="16130" width="18.85546875" style="4" customWidth="1"/>
    <col min="16131" max="16132" width="12.7109375" style="4" customWidth="1"/>
    <col min="16133" max="16133" width="12.28515625" style="4" customWidth="1"/>
    <col min="16134" max="16136" width="12.7109375" style="4" customWidth="1"/>
    <col min="16137" max="16137" width="10.7109375" style="4" customWidth="1"/>
    <col min="16138" max="16138" width="10.140625" style="4" bestFit="1" customWidth="1"/>
    <col min="16139" max="16139" width="9.140625" style="4"/>
    <col min="16140" max="16140" width="11.5703125" style="4" customWidth="1"/>
    <col min="16141" max="16141" width="9.85546875" style="4" bestFit="1" customWidth="1"/>
    <col min="16142" max="16142" width="10.140625" style="4" bestFit="1" customWidth="1"/>
    <col min="16143" max="16384" width="9.140625" style="4"/>
  </cols>
  <sheetData>
    <row r="1" spans="1:4" x14ac:dyDescent="0.25">
      <c r="A1" s="1" t="s">
        <v>0</v>
      </c>
    </row>
    <row r="2" spans="1:4" ht="114" customHeight="1" x14ac:dyDescent="0.25">
      <c r="A2" s="18" t="s">
        <v>100</v>
      </c>
      <c r="B2" s="18"/>
      <c r="C2" s="18"/>
      <c r="D2" s="18"/>
    </row>
    <row r="3" spans="1:4" ht="20.25" x14ac:dyDescent="0.25">
      <c r="A3" s="16" t="s">
        <v>99</v>
      </c>
      <c r="B3" s="16"/>
      <c r="C3" s="16"/>
      <c r="D3" s="10"/>
    </row>
    <row r="4" spans="1:4" ht="9" customHeight="1" x14ac:dyDescent="0.25"/>
    <row r="5" spans="1:4" ht="24" customHeight="1" x14ac:dyDescent="0.25">
      <c r="A5" s="17" t="s">
        <v>1</v>
      </c>
      <c r="B5" s="17"/>
      <c r="C5" s="17"/>
      <c r="D5" s="11"/>
    </row>
    <row r="6" spans="1:4" ht="32.25" customHeight="1" x14ac:dyDescent="0.25">
      <c r="A6" s="5" t="s">
        <v>2</v>
      </c>
      <c r="B6" s="6" t="s">
        <v>3</v>
      </c>
      <c r="C6" s="7" t="s">
        <v>4</v>
      </c>
      <c r="D6" s="12" t="s">
        <v>98</v>
      </c>
    </row>
    <row r="7" spans="1:4" ht="24.95" customHeight="1" x14ac:dyDescent="0.25">
      <c r="A7" s="5" t="s">
        <v>5</v>
      </c>
      <c r="B7" s="8" t="s">
        <v>6</v>
      </c>
      <c r="C7" s="6" t="s">
        <v>7</v>
      </c>
      <c r="D7" s="13">
        <v>27049.252056855701</v>
      </c>
    </row>
    <row r="8" spans="1:4" ht="32.25" customHeight="1" x14ac:dyDescent="0.25">
      <c r="A8" s="5" t="s">
        <v>8</v>
      </c>
      <c r="B8" s="8" t="s">
        <v>9</v>
      </c>
      <c r="C8" s="6" t="s">
        <v>7</v>
      </c>
      <c r="D8" s="13">
        <v>37228.298948467302</v>
      </c>
    </row>
    <row r="9" spans="1:4" ht="32.25" customHeight="1" x14ac:dyDescent="0.25">
      <c r="A9" s="5" t="s">
        <v>10</v>
      </c>
      <c r="B9" s="8" t="s">
        <v>11</v>
      </c>
      <c r="C9" s="6" t="s">
        <v>7</v>
      </c>
      <c r="D9" s="13">
        <v>0</v>
      </c>
    </row>
    <row r="10" spans="1:4" ht="51.75" customHeight="1" x14ac:dyDescent="0.25">
      <c r="A10" s="5" t="s">
        <v>12</v>
      </c>
      <c r="B10" s="8" t="s">
        <v>13</v>
      </c>
      <c r="C10" s="6" t="s">
        <v>7</v>
      </c>
      <c r="D10" s="13">
        <v>1266.6047255303299</v>
      </c>
    </row>
    <row r="11" spans="1:4" x14ac:dyDescent="0.25">
      <c r="A11" s="5" t="s">
        <v>14</v>
      </c>
      <c r="B11" s="8" t="s">
        <v>15</v>
      </c>
      <c r="C11" s="6" t="s">
        <v>16</v>
      </c>
      <c r="D11" s="14">
        <f>D10/D12*1000</f>
        <v>923.85465027741054</v>
      </c>
    </row>
    <row r="12" spans="1:4" x14ac:dyDescent="0.25">
      <c r="A12" s="5" t="s">
        <v>17</v>
      </c>
      <c r="B12" s="8" t="s">
        <v>18</v>
      </c>
      <c r="C12" s="6" t="s">
        <v>19</v>
      </c>
      <c r="D12" s="14">
        <v>1371</v>
      </c>
    </row>
    <row r="13" spans="1:4" ht="31.5" customHeight="1" x14ac:dyDescent="0.25">
      <c r="A13" s="5" t="s">
        <v>20</v>
      </c>
      <c r="B13" s="8" t="s">
        <v>21</v>
      </c>
      <c r="C13" s="6" t="s">
        <v>7</v>
      </c>
      <c r="D13" s="13">
        <v>22442.258259999999</v>
      </c>
    </row>
    <row r="14" spans="1:4" ht="24.95" customHeight="1" x14ac:dyDescent="0.25">
      <c r="A14" s="5" t="s">
        <v>22</v>
      </c>
      <c r="B14" s="8" t="s">
        <v>23</v>
      </c>
      <c r="C14" s="6" t="s">
        <v>16</v>
      </c>
      <c r="D14" s="14">
        <f>D13/D15</f>
        <v>36.969008229883237</v>
      </c>
    </row>
    <row r="15" spans="1:4" ht="38.25" customHeight="1" x14ac:dyDescent="0.25">
      <c r="A15" s="5" t="s">
        <v>24</v>
      </c>
      <c r="B15" s="8" t="s">
        <v>25</v>
      </c>
      <c r="C15" s="6" t="s">
        <v>26</v>
      </c>
      <c r="D15" s="13">
        <v>607.05600000000004</v>
      </c>
    </row>
    <row r="16" spans="1:4" ht="51.75" customHeight="1" x14ac:dyDescent="0.25">
      <c r="A16" s="5" t="s">
        <v>27</v>
      </c>
      <c r="B16" s="8" t="s">
        <v>28</v>
      </c>
      <c r="C16" s="6" t="s">
        <v>7</v>
      </c>
      <c r="D16" s="13">
        <v>0</v>
      </c>
    </row>
    <row r="17" spans="1:4" ht="51.75" customHeight="1" x14ac:dyDescent="0.25">
      <c r="A17" s="5" t="s">
        <v>29</v>
      </c>
      <c r="B17" s="8" t="s">
        <v>30</v>
      </c>
      <c r="C17" s="6" t="s">
        <v>26</v>
      </c>
      <c r="D17" s="13">
        <v>0</v>
      </c>
    </row>
    <row r="18" spans="1:4" ht="63" customHeight="1" x14ac:dyDescent="0.25">
      <c r="A18" s="5" t="s">
        <v>31</v>
      </c>
      <c r="B18" s="8" t="s">
        <v>32</v>
      </c>
      <c r="C18" s="6" t="s">
        <v>7</v>
      </c>
      <c r="D18" s="13">
        <v>927.91798105083103</v>
      </c>
    </row>
    <row r="19" spans="1:4" x14ac:dyDescent="0.25">
      <c r="A19" s="5" t="s">
        <v>33</v>
      </c>
      <c r="B19" s="8" t="s">
        <v>34</v>
      </c>
      <c r="C19" s="6" t="s">
        <v>16</v>
      </c>
      <c r="D19" s="14">
        <f>D18/D20</f>
        <v>3.5068706766849242</v>
      </c>
    </row>
    <row r="20" spans="1:4" x14ac:dyDescent="0.25">
      <c r="A20" s="5" t="s">
        <v>35</v>
      </c>
      <c r="B20" s="8" t="s">
        <v>36</v>
      </c>
      <c r="C20" s="6" t="s">
        <v>37</v>
      </c>
      <c r="D20" s="13">
        <v>264.60000000000002</v>
      </c>
    </row>
    <row r="21" spans="1:4" ht="33.75" customHeight="1" x14ac:dyDescent="0.25">
      <c r="A21" s="5" t="s">
        <v>38</v>
      </c>
      <c r="B21" s="8" t="s">
        <v>39</v>
      </c>
      <c r="C21" s="6" t="s">
        <v>7</v>
      </c>
      <c r="D21" s="13">
        <v>2785.5765134799999</v>
      </c>
    </row>
    <row r="22" spans="1:4" ht="35.25" customHeight="1" x14ac:dyDescent="0.25">
      <c r="A22" s="5" t="s">
        <v>40</v>
      </c>
      <c r="B22" s="8" t="s">
        <v>41</v>
      </c>
      <c r="C22" s="6" t="s">
        <v>7</v>
      </c>
      <c r="D22" s="13">
        <v>827.99301932000003</v>
      </c>
    </row>
    <row r="23" spans="1:4" ht="34.5" customHeight="1" x14ac:dyDescent="0.25">
      <c r="A23" s="5" t="s">
        <v>42</v>
      </c>
      <c r="B23" s="8" t="s">
        <v>43</v>
      </c>
      <c r="C23" s="6" t="s">
        <v>7</v>
      </c>
      <c r="D23" s="13">
        <v>1720.1302223886901</v>
      </c>
    </row>
    <row r="24" spans="1:4" ht="34.5" customHeight="1" x14ac:dyDescent="0.25">
      <c r="A24" s="5" t="s">
        <v>44</v>
      </c>
      <c r="B24" s="8" t="s">
        <v>45</v>
      </c>
      <c r="C24" s="6" t="s">
        <v>7</v>
      </c>
      <c r="D24" s="13">
        <v>453.86875875885403</v>
      </c>
    </row>
    <row r="25" spans="1:4" ht="30.75" customHeight="1" x14ac:dyDescent="0.25">
      <c r="A25" s="5" t="s">
        <v>46</v>
      </c>
      <c r="B25" s="8" t="s">
        <v>47</v>
      </c>
      <c r="C25" s="6" t="s">
        <v>7</v>
      </c>
      <c r="D25" s="13">
        <v>1857.32965758</v>
      </c>
    </row>
    <row r="26" spans="1:4" ht="34.5" customHeight="1" x14ac:dyDescent="0.25">
      <c r="A26" s="5" t="s">
        <v>48</v>
      </c>
      <c r="B26" s="8" t="s">
        <v>49</v>
      </c>
      <c r="C26" s="6" t="s">
        <v>7</v>
      </c>
      <c r="D26" s="13">
        <v>0</v>
      </c>
    </row>
    <row r="27" spans="1:4" ht="24.95" customHeight="1" x14ac:dyDescent="0.25">
      <c r="A27" s="5" t="s">
        <v>50</v>
      </c>
      <c r="B27" s="8" t="s">
        <v>51</v>
      </c>
      <c r="C27" s="6" t="s">
        <v>7</v>
      </c>
      <c r="D27" s="13">
        <v>1089.5873330417</v>
      </c>
    </row>
    <row r="28" spans="1:4" ht="24.95" customHeight="1" x14ac:dyDescent="0.25">
      <c r="A28" s="5" t="s">
        <v>52</v>
      </c>
      <c r="B28" s="8" t="s">
        <v>53</v>
      </c>
      <c r="C28" s="6" t="s">
        <v>7</v>
      </c>
      <c r="D28" s="13">
        <v>173.57917336</v>
      </c>
    </row>
    <row r="29" spans="1:4" ht="24.95" customHeight="1" x14ac:dyDescent="0.25">
      <c r="A29" s="5" t="s">
        <v>54</v>
      </c>
      <c r="B29" s="8" t="s">
        <v>55</v>
      </c>
      <c r="C29" s="6" t="s">
        <v>7</v>
      </c>
      <c r="D29" s="13">
        <v>38.147725000000001</v>
      </c>
    </row>
    <row r="30" spans="1:4" ht="24.95" customHeight="1" x14ac:dyDescent="0.25">
      <c r="A30" s="5" t="s">
        <v>56</v>
      </c>
      <c r="B30" s="8" t="s">
        <v>57</v>
      </c>
      <c r="C30" s="6" t="s">
        <v>7</v>
      </c>
      <c r="D30" s="13">
        <v>940.12618174855004</v>
      </c>
    </row>
    <row r="31" spans="1:4" ht="24.95" customHeight="1" x14ac:dyDescent="0.25">
      <c r="A31" s="5" t="s">
        <v>58</v>
      </c>
      <c r="B31" s="8" t="s">
        <v>53</v>
      </c>
      <c r="C31" s="6" t="s">
        <v>7</v>
      </c>
      <c r="D31" s="13">
        <v>0</v>
      </c>
    </row>
    <row r="32" spans="1:4" ht="24.95" customHeight="1" x14ac:dyDescent="0.25">
      <c r="A32" s="5" t="s">
        <v>59</v>
      </c>
      <c r="B32" s="8" t="s">
        <v>55</v>
      </c>
      <c r="C32" s="6" t="s">
        <v>7</v>
      </c>
      <c r="D32" s="13">
        <v>0</v>
      </c>
    </row>
    <row r="33" spans="1:4" ht="39" customHeight="1" x14ac:dyDescent="0.25">
      <c r="A33" s="5" t="s">
        <v>60</v>
      </c>
      <c r="B33" s="8" t="s">
        <v>61</v>
      </c>
      <c r="C33" s="6" t="s">
        <v>7</v>
      </c>
      <c r="D33" s="13">
        <v>0</v>
      </c>
    </row>
    <row r="34" spans="1:4" ht="53.25" customHeight="1" x14ac:dyDescent="0.25">
      <c r="A34" s="5" t="s">
        <v>62</v>
      </c>
      <c r="B34" s="8" t="s">
        <v>63</v>
      </c>
      <c r="C34" s="6" t="s">
        <v>7</v>
      </c>
      <c r="D34" s="13">
        <v>0</v>
      </c>
    </row>
    <row r="35" spans="1:4" ht="36" customHeight="1" x14ac:dyDescent="0.25">
      <c r="A35" s="5" t="s">
        <v>64</v>
      </c>
      <c r="B35" s="8" t="s">
        <v>65</v>
      </c>
      <c r="C35" s="6" t="s">
        <v>7</v>
      </c>
      <c r="D35" s="14">
        <v>2916.9062955683512</v>
      </c>
    </row>
    <row r="36" spans="1:4" ht="31.5" x14ac:dyDescent="0.25">
      <c r="A36" s="5" t="s">
        <v>66</v>
      </c>
      <c r="B36" s="8" t="s">
        <v>67</v>
      </c>
      <c r="C36" s="6" t="s">
        <v>7</v>
      </c>
      <c r="D36" s="13">
        <v>2916.9062955683512</v>
      </c>
    </row>
    <row r="37" spans="1:4" ht="36.75" customHeight="1" x14ac:dyDescent="0.25">
      <c r="A37" s="5" t="s">
        <v>68</v>
      </c>
      <c r="B37" s="8" t="s">
        <v>69</v>
      </c>
      <c r="C37" s="6" t="s">
        <v>7</v>
      </c>
      <c r="D37" s="14">
        <f>D7-D8</f>
        <v>-10179.046891611601</v>
      </c>
    </row>
    <row r="38" spans="1:4" ht="32.25" customHeight="1" x14ac:dyDescent="0.25">
      <c r="A38" s="5" t="s">
        <v>70</v>
      </c>
      <c r="B38" s="8" t="s">
        <v>71</v>
      </c>
      <c r="C38" s="6" t="s">
        <v>7</v>
      </c>
      <c r="D38" s="13">
        <v>0</v>
      </c>
    </row>
    <row r="39" spans="1:4" ht="47.25" customHeight="1" x14ac:dyDescent="0.25">
      <c r="A39" s="5" t="s">
        <v>72</v>
      </c>
      <c r="B39" s="8" t="s">
        <v>73</v>
      </c>
      <c r="C39" s="6" t="s">
        <v>7</v>
      </c>
      <c r="D39" s="14">
        <v>0</v>
      </c>
    </row>
    <row r="40" spans="1:4" x14ac:dyDescent="0.25">
      <c r="A40" s="5" t="s">
        <v>74</v>
      </c>
      <c r="B40" s="8" t="s">
        <v>75</v>
      </c>
      <c r="C40" s="6" t="s">
        <v>7</v>
      </c>
      <c r="D40" s="14">
        <f>[1]ВД!$F$20</f>
        <v>321.88703986853227</v>
      </c>
    </row>
    <row r="41" spans="1:4" ht="31.5" x14ac:dyDescent="0.25">
      <c r="A41" s="5" t="s">
        <v>76</v>
      </c>
      <c r="B41" s="8" t="s">
        <v>77</v>
      </c>
      <c r="C41" s="6" t="s">
        <v>7</v>
      </c>
      <c r="D41" s="14">
        <f>[1]ВД!$F$20</f>
        <v>321.88703986853227</v>
      </c>
    </row>
    <row r="42" spans="1:4" ht="31.5" x14ac:dyDescent="0.25">
      <c r="A42" s="5" t="s">
        <v>78</v>
      </c>
      <c r="B42" s="8" t="s">
        <v>79</v>
      </c>
      <c r="C42" s="6" t="s">
        <v>7</v>
      </c>
      <c r="D42" s="14">
        <f>[1]ВД!$G$20</f>
        <v>438.84297915927039</v>
      </c>
    </row>
    <row r="43" spans="1:4" ht="31.5" x14ac:dyDescent="0.25">
      <c r="A43" s="5" t="s">
        <v>80</v>
      </c>
      <c r="B43" s="8" t="s">
        <v>81</v>
      </c>
      <c r="C43" s="6" t="s">
        <v>7</v>
      </c>
      <c r="D43" s="14">
        <f>[1]ВД!$H$20</f>
        <v>-116.95593929073814</v>
      </c>
    </row>
    <row r="44" spans="1:4" ht="31.5" x14ac:dyDescent="0.25">
      <c r="A44" s="5" t="s">
        <v>82</v>
      </c>
      <c r="B44" s="8" t="s">
        <v>83</v>
      </c>
      <c r="C44" s="6" t="s">
        <v>7</v>
      </c>
      <c r="D44" s="14">
        <v>0</v>
      </c>
    </row>
    <row r="45" spans="1:4" ht="63.75" x14ac:dyDescent="0.25">
      <c r="A45" s="5" t="s">
        <v>84</v>
      </c>
      <c r="B45" s="8" t="s">
        <v>85</v>
      </c>
      <c r="C45" s="6" t="s">
        <v>86</v>
      </c>
      <c r="D45" s="9" t="s">
        <v>101</v>
      </c>
    </row>
    <row r="46" spans="1:4" x14ac:dyDescent="0.25">
      <c r="A46" s="5" t="s">
        <v>87</v>
      </c>
      <c r="B46" s="8" t="s">
        <v>88</v>
      </c>
      <c r="C46" s="6" t="s">
        <v>89</v>
      </c>
      <c r="D46" s="19">
        <v>14.761607771239801</v>
      </c>
    </row>
    <row r="47" spans="1:4" ht="31.5" x14ac:dyDescent="0.25">
      <c r="A47" s="5" t="s">
        <v>90</v>
      </c>
      <c r="B47" s="8" t="s">
        <v>91</v>
      </c>
      <c r="C47" s="6" t="s">
        <v>92</v>
      </c>
      <c r="D47" s="19">
        <v>10</v>
      </c>
    </row>
    <row r="48" spans="1:4" ht="31.5" x14ac:dyDescent="0.25">
      <c r="A48" s="5" t="s">
        <v>93</v>
      </c>
      <c r="B48" s="8" t="s">
        <v>94</v>
      </c>
      <c r="C48" s="6" t="s">
        <v>92</v>
      </c>
      <c r="D48" s="19">
        <v>2</v>
      </c>
    </row>
    <row r="49" spans="1:4" ht="31.5" x14ac:dyDescent="0.25">
      <c r="A49" s="5" t="s">
        <v>95</v>
      </c>
      <c r="B49" s="8" t="s">
        <v>96</v>
      </c>
      <c r="C49" s="6" t="s">
        <v>97</v>
      </c>
      <c r="D49" s="20">
        <f>D20/D15</f>
        <v>0.43587412034474582</v>
      </c>
    </row>
    <row r="55" spans="1:4" customFormat="1" ht="15" x14ac:dyDescent="0.25">
      <c r="D55" s="15"/>
    </row>
    <row r="56" spans="1:4" customFormat="1" ht="15" x14ac:dyDescent="0.25">
      <c r="D56" s="15"/>
    </row>
    <row r="57" spans="1:4" customFormat="1" ht="15" x14ac:dyDescent="0.25">
      <c r="D57" s="15"/>
    </row>
    <row r="58" spans="1:4" customFormat="1" ht="15" x14ac:dyDescent="0.25">
      <c r="D58" s="15"/>
    </row>
    <row r="59" spans="1:4" customFormat="1" ht="15" x14ac:dyDescent="0.25">
      <c r="D59" s="15"/>
    </row>
    <row r="60" spans="1:4" customFormat="1" ht="15" x14ac:dyDescent="0.25">
      <c r="D60" s="15"/>
    </row>
    <row r="61" spans="1:4" customFormat="1" ht="15" x14ac:dyDescent="0.25">
      <c r="D61" s="15"/>
    </row>
    <row r="62" spans="1:4" customFormat="1" ht="15" x14ac:dyDescent="0.25">
      <c r="D62" s="15"/>
    </row>
    <row r="63" spans="1:4" customFormat="1" ht="15" x14ac:dyDescent="0.25">
      <c r="D63" s="15"/>
    </row>
    <row r="64" spans="1:4" customFormat="1" ht="15" x14ac:dyDescent="0.25">
      <c r="D64" s="15"/>
    </row>
    <row r="65" spans="4:4" customFormat="1" ht="15" x14ac:dyDescent="0.25">
      <c r="D65" s="15"/>
    </row>
  </sheetData>
  <mergeCells count="3">
    <mergeCell ref="A3:C3"/>
    <mergeCell ref="A5:C5"/>
    <mergeCell ref="A2:D2"/>
  </mergeCells>
  <dataValidations count="1">
    <dataValidation type="decimal" allowBlank="1" showErrorMessage="1" errorTitle="Ошибка" error="Допускается ввод только действительных чисел!" sqref="D40:D44" xr:uid="{C378E3E9-7074-483B-85B0-5A67E07F3047}">
      <formula1>-9.99999999999999E+37</formula1>
      <formula2>9.99999999999999E+37</formula2>
    </dataValidation>
  </dataValidations>
  <hyperlinks>
    <hyperlink ref="D45" r:id="rId1" xr:uid="{50772778-7DB3-4991-AE6F-1508C648BF99}"/>
  </hyperlinks>
  <pageMargins left="0.7" right="0.7" top="0.75" bottom="0.75" header="0.3" footer="0.3"/>
  <pageSetup paperSize="9" scale="73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Лысова Инна Витальевна</dc:creator>
  <cp:lastModifiedBy>Брыжина Виктория Евгеньевна</cp:lastModifiedBy>
  <cp:lastPrinted>2021-04-14T13:29:01Z</cp:lastPrinted>
  <dcterms:created xsi:type="dcterms:W3CDTF">2021-04-14T12:26:45Z</dcterms:created>
  <dcterms:modified xsi:type="dcterms:W3CDTF">2023-04-28T13:15:59Z</dcterms:modified>
</cp:coreProperties>
</file>