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ЭО\ЕИАС\ЕИАС\2023\FAS.JKH.OPEN.INFO.BALANCE.WARM\Для отправки\"/>
    </mc:Choice>
  </mc:AlternateContent>
  <xr:revisionPtr revIDLastSave="0" documentId="13_ncr:1_{9FC90480-38B7-41C2-BA8E-246BA58607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нф о прогр" sheetId="1" r:id="rId1"/>
  </sheets>
  <definedNames>
    <definedName name="List06_flag_year">'Инф о прогр'!$K$20:$K$56</definedName>
  </definedNames>
  <calcPr calcId="191029"/>
</workbook>
</file>

<file path=xl/calcChain.xml><?xml version="1.0" encoding="utf-8"?>
<calcChain xmlns="http://schemas.openxmlformats.org/spreadsheetml/2006/main">
  <c r="D16" i="1" l="1"/>
  <c r="D18" i="1"/>
  <c r="D17" i="1"/>
  <c r="D91" i="1"/>
  <c r="D93" i="1"/>
  <c r="D94" i="1"/>
  <c r="D95" i="1"/>
  <c r="D92" i="1"/>
  <c r="D101" i="1"/>
  <c r="D96" i="1"/>
</calcChain>
</file>

<file path=xl/sharedStrings.xml><?xml version="1.0" encoding="utf-8"?>
<sst xmlns="http://schemas.openxmlformats.org/spreadsheetml/2006/main" count="307" uniqueCount="146">
  <si>
    <t>№ п/п</t>
  </si>
  <si>
    <t>Наименование параметра</t>
  </si>
  <si>
    <t>Единица измерения</t>
  </si>
  <si>
    <t>1</t>
  </si>
  <si>
    <t>2</t>
  </si>
  <si>
    <t>3</t>
  </si>
  <si>
    <t>4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</si>
  <si>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</si>
  <si>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</si>
  <si>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</si>
  <si>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2.1</t>
  </si>
  <si>
    <t>Дата изменения инвестиционной программы</t>
  </si>
  <si>
    <t>Цель инвестиционной программы</t>
  </si>
  <si>
    <t>Наименование уполномоченного органа, утвердившего программу</t>
  </si>
  <si>
    <t>5</t>
  </si>
  <si>
    <t>Наименование органа местного самоуправления, согласовавшего инвестиционную программу</t>
  </si>
  <si>
    <t>6</t>
  </si>
  <si>
    <t>Срок начала реализации инвестиционной программы/мероприятия</t>
  </si>
  <si>
    <t>7</t>
  </si>
  <si>
    <t>Срок окончания реализации инвестиционной программы/мероприятия</t>
  </si>
  <si>
    <t>8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</si>
  <si>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</si>
  <si>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</si>
  <si>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8.0</t>
  </si>
  <si>
    <t>8.0.1</t>
  </si>
  <si>
    <t>8.1</t>
  </si>
  <si>
    <t>8.1.1</t>
  </si>
  <si>
    <t>прибыль, направленная на инвестиции</t>
  </si>
  <si>
    <t>9</t>
  </si>
  <si>
    <t>Целевые показатели инвестиционной программы</t>
  </si>
  <si>
    <t>9.1</t>
  </si>
  <si>
    <t>Срок окупаемости</t>
  </si>
  <si>
    <t>9.1.1</t>
  </si>
  <si>
    <t>Факт</t>
  </si>
  <si>
    <t>лет</t>
  </si>
  <si>
    <t>9.1.2</t>
  </si>
  <si>
    <t>План</t>
  </si>
  <si>
    <t>9.2</t>
  </si>
  <si>
    <t>Перебои в снабжении потребителей</t>
  </si>
  <si>
    <t>9.2.1</t>
  </si>
  <si>
    <t>час./чел.</t>
  </si>
  <si>
    <t>9.2.2</t>
  </si>
  <si>
    <t>9.3</t>
  </si>
  <si>
    <t>Продолжительность (бесперебойность) поставки товаров и услуг</t>
  </si>
  <si>
    <t>9.3.1</t>
  </si>
  <si>
    <t>час./день</t>
  </si>
  <si>
    <t>9.3.2</t>
  </si>
  <si>
    <t>9.4</t>
  </si>
  <si>
    <t xml:space="preserve">Доля потерь и неучтенного потребления </t>
  </si>
  <si>
    <t>9.4.1</t>
  </si>
  <si>
    <t>%</t>
  </si>
  <si>
    <t>9.4.2</t>
  </si>
  <si>
    <t>9.5</t>
  </si>
  <si>
    <t>Коэффициент потерь</t>
  </si>
  <si>
    <t>9.5.1</t>
  </si>
  <si>
    <t>Гкал/км</t>
  </si>
  <si>
    <t>9.5.2</t>
  </si>
  <si>
    <t>9.6</t>
  </si>
  <si>
    <t>Износ систем коммунальной инфраструктуры</t>
  </si>
  <si>
    <t>9.6.1</t>
  </si>
  <si>
    <t>9.6.2</t>
  </si>
  <si>
    <t>9.7</t>
  </si>
  <si>
    <t>9.7.1</t>
  </si>
  <si>
    <t>9.7.2</t>
  </si>
  <si>
    <t>9.8</t>
  </si>
  <si>
    <t>Износ оборудования передачи тепловой энергии (сети)</t>
  </si>
  <si>
    <t>9.8.1</t>
  </si>
  <si>
    <t>9.8.2</t>
  </si>
  <si>
    <t>9.9</t>
  </si>
  <si>
    <t>Удельный вес сетей, нуждающихся в замене</t>
  </si>
  <si>
    <t>9.9.1</t>
  </si>
  <si>
    <t>9.9.2</t>
  </si>
  <si>
    <t>9.10</t>
  </si>
  <si>
    <t>Обеспеченность потребления товаров и услуг приборами учета</t>
  </si>
  <si>
    <t>9.10.1</t>
  </si>
  <si>
    <t>9.10.2</t>
  </si>
  <si>
    <t>9.11</t>
  </si>
  <si>
    <t>Расход топлива</t>
  </si>
  <si>
    <t>9.11.1</t>
  </si>
  <si>
    <t>т усл.топл/Гкал</t>
  </si>
  <si>
    <t>9.11.2</t>
  </si>
  <si>
    <t>9.12</t>
  </si>
  <si>
    <t>Расход электроэнергии на выработку</t>
  </si>
  <si>
    <t>9.12.1</t>
  </si>
  <si>
    <t>кВт.ч/Гкал</t>
  </si>
  <si>
    <t>9.12.2</t>
  </si>
  <si>
    <t>9.13</t>
  </si>
  <si>
    <t>Расход электроэнергии на передачу</t>
  </si>
  <si>
    <t>9.13.1</t>
  </si>
  <si>
    <t>9.13.2</t>
  </si>
  <si>
    <t>9.14</t>
  </si>
  <si>
    <t>Количество аварий (с учетом котельных)</t>
  </si>
  <si>
    <t>9.14.1</t>
  </si>
  <si>
    <t>ед.</t>
  </si>
  <si>
    <t>9.14.2</t>
  </si>
  <si>
    <t>9.15</t>
  </si>
  <si>
    <t>Количество аварий на тепловых сетях</t>
  </si>
  <si>
    <t>9.15.1</t>
  </si>
  <si>
    <t>ед./км</t>
  </si>
  <si>
    <t>9.15.2</t>
  </si>
  <si>
    <t>9.16</t>
  </si>
  <si>
    <t>Производительность труда</t>
  </si>
  <si>
    <t>9.16.1</t>
  </si>
  <si>
    <t>тыс. руб./чел.</t>
  </si>
  <si>
    <t>9.16.2</t>
  </si>
  <si>
    <t>10</t>
  </si>
  <si>
    <t>10.0</t>
  </si>
  <si>
    <t>Использовано инвестиционных средств всего в отчетном периоде, в том числе:</t>
  </si>
  <si>
    <t>10.0.1</t>
  </si>
  <si>
    <t>I квартал</t>
  </si>
  <si>
    <t>10.0.2</t>
  </si>
  <si>
    <t>II квартал</t>
  </si>
  <si>
    <t>10.0.3</t>
  </si>
  <si>
    <t>III квартал</t>
  </si>
  <si>
    <t>10.0.4</t>
  </si>
  <si>
    <t>IV квартал</t>
  </si>
  <si>
    <t>10.1</t>
  </si>
  <si>
    <t>10.1.1</t>
  </si>
  <si>
    <t>10.1.2</t>
  </si>
  <si>
    <t>10.1.3</t>
  </si>
  <si>
    <t>10.1.4</t>
  </si>
  <si>
    <t>Аммортизация</t>
  </si>
  <si>
    <t>01.01.2020</t>
  </si>
  <si>
    <t>09.09.2019</t>
  </si>
  <si>
    <t>Аммортизационные отчисления</t>
  </si>
  <si>
    <t>Всего</t>
  </si>
  <si>
    <t>8.0.2</t>
  </si>
  <si>
    <t>8.1.2</t>
  </si>
  <si>
    <t>8.2</t>
  </si>
  <si>
    <t>8.2.2</t>
  </si>
  <si>
    <t>8.3</t>
  </si>
  <si>
    <t>8.3.1</t>
  </si>
  <si>
    <t>8.3.2</t>
  </si>
  <si>
    <t>Потери теплоносителя при передаче тепловой энергии</t>
  </si>
  <si>
    <t>тонн в год</t>
  </si>
  <si>
    <t xml:space="preserve">ЗАО «ЮЭК» филиал в г. Лермонтов Ставропольского края                                                                                                                         </t>
  </si>
  <si>
    <r>
      <t>Форма 4.5 Информация об инвестиционных программах</t>
    </r>
    <r>
      <rPr>
        <vertAlign val="superscript"/>
        <sz val="14"/>
        <rFont val="Times New Roman"/>
        <family val="1"/>
        <charset val="204"/>
      </rPr>
      <t>1</t>
    </r>
  </si>
  <si>
    <t>Инвестиционная программа № 221 от 09.09.2019 ЗАО "ЮЭК" филиал в г. Лермонтов Ставропольского края в сфере теплоснабжения в отношении объектов на 2020-2025 годы</t>
  </si>
  <si>
    <t>прочее</t>
  </si>
  <si>
    <t>Министерство жилищно-коммунального хозяйства</t>
  </si>
  <si>
    <t>31.12.2025</t>
  </si>
  <si>
    <t>2024</t>
  </si>
  <si>
    <t>2025</t>
  </si>
  <si>
    <t>Износ оборудования производства (котел)</t>
  </si>
  <si>
    <t>31.10.2022</t>
  </si>
  <si>
    <t>Факт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</si>
</sst>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&quot;$&quot;#,##0_);[Red]\(&quot;$&quot;#,##0\)"/>
    <numFmt numFmtId="165" formatCode="_-* #,##0.00[$€-1]_-;\-* #,##0.00[$€-1]_-;_-* &quot;-&quot;??[$€-1]_-"/>
    <numFmt numFmtId="166" formatCode="#,##0.0"/>
    <numFmt numFmtId="167" formatCode="#,##0.000"/>
    <numFmt numFmtId="168" formatCode="#,##0.0000"/>
    <numFmt numFmtId="169" formatCode="d/m/yy;@"/>
    <numFmt numFmtId="170" formatCode="#,##0.00_ ;\-#,##0.00\ 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/>
      <diagonal/>
    </border>
    <border>
      <left/>
      <right style="medium">
        <color indexed="64"/>
      </right>
      <top style="thin">
        <color theme="0" tint="-0.249977111117893"/>
      </top>
      <bottom/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77111117893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249977111117893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</borders>
  <cellStyleXfs count="82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3" fillId="0" borderId="0"/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64" fontId="5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11" fillId="4" borderId="1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9" fillId="0" borderId="3" applyBorder="0">
      <alignment horizontal="center" vertical="center" wrapText="1"/>
    </xf>
    <xf numFmtId="4" fontId="7" fillId="5" borderId="4" applyBorder="0">
      <alignment horizontal="right"/>
    </xf>
    <xf numFmtId="0" fontId="16" fillId="0" borderId="0"/>
    <xf numFmtId="0" fontId="25" fillId="0" borderId="0"/>
    <xf numFmtId="0" fontId="3" fillId="0" borderId="0"/>
    <xf numFmtId="0" fontId="21" fillId="6" borderId="0" applyNumberFormat="0" applyBorder="0" applyAlignment="0">
      <alignment horizontal="left" vertical="center"/>
    </xf>
    <xf numFmtId="49" fontId="7" fillId="0" borderId="0" applyBorder="0">
      <alignment vertical="top"/>
    </xf>
    <xf numFmtId="49" fontId="7" fillId="0" borderId="0" applyBorder="0">
      <alignment vertical="top"/>
    </xf>
    <xf numFmtId="49" fontId="7" fillId="6" borderId="0" applyBorder="0">
      <alignment vertical="top"/>
    </xf>
    <xf numFmtId="49" fontId="21" fillId="0" borderId="0" applyBorder="0">
      <alignment vertical="top"/>
    </xf>
    <xf numFmtId="0" fontId="3" fillId="0" borderId="0"/>
    <xf numFmtId="0" fontId="3" fillId="0" borderId="0"/>
    <xf numFmtId="0" fontId="16" fillId="0" borderId="0"/>
    <xf numFmtId="166" fontId="7" fillId="5" borderId="0">
      <protection locked="0"/>
    </xf>
    <xf numFmtId="167" fontId="7" fillId="5" borderId="0">
      <protection locked="0"/>
    </xf>
    <xf numFmtId="168" fontId="7" fillId="5" borderId="0">
      <protection locked="0"/>
    </xf>
    <xf numFmtId="49" fontId="7" fillId="0" borderId="0" applyBorder="0">
      <alignment vertical="top"/>
    </xf>
    <xf numFmtId="49" fontId="2" fillId="7" borderId="0" applyBorder="0">
      <alignment vertical="top"/>
    </xf>
    <xf numFmtId="49" fontId="21" fillId="0" borderId="0" applyBorder="0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1" applyNumberFormat="0" applyAlignment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26" fillId="0" borderId="0"/>
    <xf numFmtId="49" fontId="21" fillId="0" borderId="0" applyBorder="0">
      <alignment vertical="top"/>
    </xf>
    <xf numFmtId="49" fontId="2" fillId="7" borderId="0" applyBorder="0">
      <alignment vertical="top"/>
    </xf>
    <xf numFmtId="49" fontId="21" fillId="0" borderId="0" applyBorder="0">
      <alignment vertical="top"/>
    </xf>
    <xf numFmtId="49" fontId="2" fillId="7" borderId="0" applyBorder="0">
      <alignment vertical="top"/>
    </xf>
    <xf numFmtId="49" fontId="2" fillId="7" borderId="0" applyBorder="0">
      <alignment vertical="top"/>
    </xf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9" fillId="7" borderId="6" applyNumberFormat="0" applyFont="0" applyFill="0" applyAlignment="0" applyProtection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49" fontId="7" fillId="0" borderId="0" applyBorder="0">
      <alignment vertical="top"/>
    </xf>
    <xf numFmtId="43" fontId="1" fillId="0" borderId="0" applyFont="0" applyFill="0" applyBorder="0" applyAlignment="0" applyProtection="0"/>
  </cellStyleXfs>
  <cellXfs count="102">
    <xf numFmtId="0" fontId="0" fillId="0" borderId="0" xfId="0"/>
    <xf numFmtId="49" fontId="28" fillId="0" borderId="12" xfId="44" applyNumberFormat="1" applyFont="1" applyBorder="1" applyAlignment="1">
      <alignment horizontal="center" vertical="center" wrapText="1"/>
    </xf>
    <xf numFmtId="49" fontId="28" fillId="0" borderId="30" xfId="44" applyNumberFormat="1" applyFont="1" applyBorder="1" applyAlignment="1">
      <alignment horizontal="center" vertical="center" wrapText="1"/>
    </xf>
    <xf numFmtId="49" fontId="28" fillId="0" borderId="33" xfId="44" applyNumberFormat="1" applyFont="1" applyBorder="1" applyAlignment="1">
      <alignment horizontal="center" vertical="center" wrapText="1"/>
    </xf>
    <xf numFmtId="0" fontId="30" fillId="0" borderId="0" xfId="55" applyFont="1"/>
    <xf numFmtId="0" fontId="30" fillId="0" borderId="9" xfId="55" applyFont="1" applyBorder="1"/>
    <xf numFmtId="0" fontId="27" fillId="0" borderId="0" xfId="0" applyFont="1"/>
    <xf numFmtId="0" fontId="28" fillId="0" borderId="0" xfId="55" applyFont="1" applyAlignment="1">
      <alignment wrapText="1"/>
    </xf>
    <xf numFmtId="0" fontId="30" fillId="0" borderId="0" xfId="55" applyFont="1" applyAlignment="1">
      <alignment wrapText="1"/>
    </xf>
    <xf numFmtId="49" fontId="29" fillId="0" borderId="0" xfId="1" applyFont="1" applyAlignment="1"/>
    <xf numFmtId="0" fontId="28" fillId="0" borderId="8" xfId="44" applyFont="1" applyBorder="1" applyAlignment="1">
      <alignment wrapText="1"/>
    </xf>
    <xf numFmtId="0" fontId="27" fillId="0" borderId="0" xfId="0" applyFont="1" applyAlignment="1">
      <alignment horizontal="center" vertical="center"/>
    </xf>
    <xf numFmtId="49" fontId="28" fillId="0" borderId="39" xfId="44" applyNumberFormat="1" applyFont="1" applyBorder="1" applyAlignment="1">
      <alignment horizontal="center" vertical="center" wrapText="1"/>
    </xf>
    <xf numFmtId="49" fontId="28" fillId="0" borderId="40" xfId="44" applyNumberFormat="1" applyFont="1" applyBorder="1" applyAlignment="1">
      <alignment horizontal="center" vertical="center" wrapText="1"/>
    </xf>
    <xf numFmtId="0" fontId="28" fillId="0" borderId="12" xfId="44" applyFont="1" applyBorder="1" applyAlignment="1">
      <alignment horizontal="center" vertical="center" wrapText="1"/>
    </xf>
    <xf numFmtId="0" fontId="28" fillId="0" borderId="41" xfId="44" applyFont="1" applyBorder="1" applyAlignment="1">
      <alignment horizontal="center" vertical="center" wrapText="1"/>
    </xf>
    <xf numFmtId="49" fontId="28" fillId="0" borderId="42" xfId="44" applyNumberFormat="1" applyFont="1" applyBorder="1" applyAlignment="1">
      <alignment horizontal="center" vertical="center" wrapText="1"/>
    </xf>
    <xf numFmtId="169" fontId="28" fillId="0" borderId="39" xfId="44" applyNumberFormat="1" applyFont="1" applyBorder="1" applyAlignment="1">
      <alignment horizontal="center" vertical="center" wrapText="1"/>
    </xf>
    <xf numFmtId="49" fontId="28" fillId="0" borderId="43" xfId="44" applyNumberFormat="1" applyFont="1" applyBorder="1" applyAlignment="1">
      <alignment horizontal="center" vertical="center" wrapText="1"/>
    </xf>
    <xf numFmtId="0" fontId="28" fillId="0" borderId="43" xfId="44" applyFont="1" applyBorder="1" applyAlignment="1">
      <alignment horizontal="center" vertical="center" wrapText="1"/>
    </xf>
    <xf numFmtId="0" fontId="28" fillId="0" borderId="38" xfId="44" applyFont="1" applyBorder="1" applyAlignment="1">
      <alignment horizontal="center" vertical="center" wrapText="1"/>
    </xf>
    <xf numFmtId="49" fontId="31" fillId="0" borderId="44" xfId="44" applyNumberFormat="1" applyFont="1" applyBorder="1" applyAlignment="1">
      <alignment horizontal="center" vertical="center" wrapText="1"/>
    </xf>
    <xf numFmtId="49" fontId="31" fillId="0" borderId="45" xfId="44" applyNumberFormat="1" applyFont="1" applyBorder="1" applyAlignment="1">
      <alignment horizontal="center" vertical="center" wrapText="1"/>
    </xf>
    <xf numFmtId="0" fontId="31" fillId="0" borderId="39" xfId="44" applyFont="1" applyBorder="1" applyAlignment="1">
      <alignment horizontal="center" vertical="center" wrapText="1"/>
    </xf>
    <xf numFmtId="49" fontId="31" fillId="0" borderId="39" xfId="44" applyNumberFormat="1" applyFont="1" applyBorder="1" applyAlignment="1">
      <alignment horizontal="center" vertical="center" wrapText="1"/>
    </xf>
    <xf numFmtId="0" fontId="31" fillId="0" borderId="48" xfId="44" applyFont="1" applyBorder="1" applyAlignment="1">
      <alignment horizontal="center" vertical="center" wrapText="1"/>
    </xf>
    <xf numFmtId="49" fontId="28" fillId="0" borderId="45" xfId="44" applyNumberFormat="1" applyFont="1" applyBorder="1" applyAlignment="1">
      <alignment horizontal="center" vertical="center" wrapText="1"/>
    </xf>
    <xf numFmtId="49" fontId="28" fillId="0" borderId="44" xfId="33" applyNumberFormat="1" applyFont="1" applyBorder="1" applyAlignment="1">
      <alignment horizontal="center" wrapText="1"/>
    </xf>
    <xf numFmtId="0" fontId="34" fillId="0" borderId="0" xfId="0" applyFont="1"/>
    <xf numFmtId="49" fontId="28" fillId="0" borderId="38" xfId="44" applyNumberFormat="1" applyFont="1" applyBorder="1" applyAlignment="1">
      <alignment horizontal="center" vertical="center" wrapText="1"/>
    </xf>
    <xf numFmtId="49" fontId="28" fillId="0" borderId="37" xfId="44" applyNumberFormat="1" applyFont="1" applyBorder="1" applyAlignment="1">
      <alignment horizontal="center" vertical="center" wrapText="1"/>
    </xf>
    <xf numFmtId="49" fontId="35" fillId="0" borderId="27" xfId="43" applyNumberFormat="1" applyFont="1" applyBorder="1" applyAlignment="1">
      <alignment horizontal="left" vertical="center" wrapText="1"/>
    </xf>
    <xf numFmtId="49" fontId="0" fillId="0" borderId="23" xfId="43" applyNumberFormat="1" applyFont="1" applyBorder="1" applyAlignment="1" applyProtection="1">
      <alignment horizontal="center" vertical="center" wrapText="1"/>
      <protection locked="0"/>
    </xf>
    <xf numFmtId="0" fontId="32" fillId="0" borderId="0" xfId="45" applyFont="1" applyAlignment="1">
      <alignment wrapText="1"/>
    </xf>
    <xf numFmtId="0" fontId="28" fillId="0" borderId="0" xfId="44" applyFont="1" applyAlignment="1">
      <alignment horizontal="left" vertical="center" wrapText="1"/>
    </xf>
    <xf numFmtId="0" fontId="28" fillId="0" borderId="0" xfId="44" applyFont="1" applyAlignment="1">
      <alignment horizontal="center" vertical="center" wrapText="1"/>
    </xf>
    <xf numFmtId="0" fontId="28" fillId="0" borderId="19" xfId="33" applyFont="1" applyBorder="1">
      <alignment horizontal="center" vertical="center" wrapText="1"/>
    </xf>
    <xf numFmtId="0" fontId="28" fillId="0" borderId="25" xfId="33" applyFont="1" applyBorder="1">
      <alignment horizontal="center" vertical="center" wrapText="1"/>
    </xf>
    <xf numFmtId="49" fontId="28" fillId="0" borderId="26" xfId="33" applyNumberFormat="1" applyFont="1" applyBorder="1" applyAlignment="1">
      <alignment horizontal="center" wrapText="1"/>
    </xf>
    <xf numFmtId="49" fontId="28" fillId="0" borderId="36" xfId="33" applyNumberFormat="1" applyFont="1" applyBorder="1" applyAlignment="1">
      <alignment horizontal="center" wrapText="1"/>
    </xf>
    <xf numFmtId="0" fontId="28" fillId="0" borderId="22" xfId="44" applyFont="1" applyBorder="1" applyAlignment="1">
      <alignment horizontal="left" vertical="center" wrapText="1"/>
    </xf>
    <xf numFmtId="0" fontId="28" fillId="0" borderId="22" xfId="44" applyFont="1" applyBorder="1" applyAlignment="1">
      <alignment horizontal="center" vertical="center" wrapText="1"/>
    </xf>
    <xf numFmtId="0" fontId="28" fillId="0" borderId="20" xfId="44" applyFont="1" applyBorder="1" applyAlignment="1">
      <alignment horizontal="left" vertical="center" wrapText="1"/>
    </xf>
    <xf numFmtId="0" fontId="28" fillId="0" borderId="20" xfId="44" applyFont="1" applyBorder="1" applyAlignment="1">
      <alignment horizontal="center" vertical="center" wrapText="1"/>
    </xf>
    <xf numFmtId="0" fontId="28" fillId="0" borderId="21" xfId="44" applyFont="1" applyBorder="1" applyAlignment="1">
      <alignment horizontal="left" vertical="center" wrapText="1"/>
    </xf>
    <xf numFmtId="0" fontId="28" fillId="0" borderId="21" xfId="44" applyFont="1" applyBorder="1" applyAlignment="1">
      <alignment horizontal="center" vertical="center" wrapText="1"/>
    </xf>
    <xf numFmtId="1" fontId="28" fillId="0" borderId="17" xfId="44" applyNumberFormat="1" applyFont="1" applyBorder="1" applyAlignment="1" applyProtection="1">
      <alignment horizontal="left" vertical="center" wrapText="1"/>
      <protection locked="0"/>
    </xf>
    <xf numFmtId="0" fontId="28" fillId="0" borderId="27" xfId="44" applyFont="1" applyBorder="1" applyAlignment="1">
      <alignment horizontal="center" vertical="center" wrapText="1"/>
    </xf>
    <xf numFmtId="49" fontId="28" fillId="0" borderId="23" xfId="44" applyNumberFormat="1" applyFont="1" applyBorder="1" applyAlignment="1" applyProtection="1">
      <alignment horizontal="left" vertical="center" wrapText="1"/>
      <protection locked="0"/>
    </xf>
    <xf numFmtId="49" fontId="28" fillId="0" borderId="18" xfId="44" applyNumberFormat="1" applyFont="1" applyBorder="1" applyAlignment="1" applyProtection="1">
      <alignment horizontal="left" vertical="center" wrapText="1"/>
      <protection locked="0"/>
    </xf>
    <xf numFmtId="0" fontId="28" fillId="0" borderId="29" xfId="44" applyFont="1" applyBorder="1" applyAlignment="1">
      <alignment horizontal="center" vertical="center" wrapText="1"/>
    </xf>
    <xf numFmtId="49" fontId="28" fillId="0" borderId="46" xfId="44" applyNumberFormat="1" applyFont="1" applyBorder="1" applyAlignment="1" applyProtection="1">
      <alignment horizontal="left" vertical="center" wrapText="1"/>
      <protection locked="0"/>
    </xf>
    <xf numFmtId="0" fontId="28" fillId="0" borderId="31" xfId="44" applyFont="1" applyBorder="1" applyAlignment="1">
      <alignment horizontal="center" vertical="center" wrapText="1"/>
    </xf>
    <xf numFmtId="49" fontId="28" fillId="0" borderId="47" xfId="44" applyNumberFormat="1" applyFont="1" applyBorder="1" applyAlignment="1" applyProtection="1">
      <alignment horizontal="left" vertical="center" wrapText="1"/>
      <protection locked="0"/>
    </xf>
    <xf numFmtId="0" fontId="28" fillId="0" borderId="34" xfId="44" applyFont="1" applyBorder="1" applyAlignment="1">
      <alignment horizontal="center" vertical="center" wrapText="1"/>
    </xf>
    <xf numFmtId="1" fontId="28" fillId="0" borderId="23" xfId="44" applyNumberFormat="1" applyFont="1" applyBorder="1" applyAlignment="1" applyProtection="1">
      <alignment horizontal="left" vertical="center" wrapText="1"/>
      <protection locked="0"/>
    </xf>
    <xf numFmtId="0" fontId="28" fillId="0" borderId="23" xfId="44" applyFont="1" applyBorder="1" applyAlignment="1">
      <alignment horizontal="left" vertical="center" wrapText="1"/>
    </xf>
    <xf numFmtId="0" fontId="28" fillId="0" borderId="23" xfId="44" applyFont="1" applyBorder="1" applyAlignment="1">
      <alignment horizontal="center" vertical="center" wrapText="1"/>
    </xf>
    <xf numFmtId="0" fontId="28" fillId="0" borderId="15" xfId="44" applyFont="1" applyBorder="1" applyAlignment="1">
      <alignment horizontal="center" vertical="center" wrapText="1"/>
    </xf>
    <xf numFmtId="0" fontId="28" fillId="0" borderId="18" xfId="44" applyFont="1" applyBorder="1" applyAlignment="1">
      <alignment horizontal="left" vertical="center" wrapText="1"/>
    </xf>
    <xf numFmtId="0" fontId="28" fillId="0" borderId="18" xfId="44" applyFont="1" applyBorder="1" applyAlignment="1">
      <alignment horizontal="center" vertical="center" wrapText="1"/>
    </xf>
    <xf numFmtId="0" fontId="28" fillId="0" borderId="17" xfId="44" applyFont="1" applyBorder="1" applyAlignment="1">
      <alignment horizontal="left" vertical="center" wrapText="1"/>
    </xf>
    <xf numFmtId="0" fontId="28" fillId="0" borderId="17" xfId="44" applyFont="1" applyBorder="1" applyAlignment="1">
      <alignment horizontal="center" vertical="center" wrapText="1"/>
    </xf>
    <xf numFmtId="0" fontId="28" fillId="0" borderId="49" xfId="44" applyFont="1" applyBorder="1" applyAlignment="1">
      <alignment horizontal="center" vertical="center" wrapText="1"/>
    </xf>
    <xf numFmtId="49" fontId="28" fillId="0" borderId="23" xfId="44" applyNumberFormat="1" applyFont="1" applyBorder="1" applyAlignment="1" applyProtection="1">
      <alignment horizontal="center" vertical="center" wrapText="1"/>
      <protection locked="0"/>
    </xf>
    <xf numFmtId="49" fontId="28" fillId="0" borderId="15" xfId="44" applyNumberFormat="1" applyFont="1" applyBorder="1" applyAlignment="1" applyProtection="1">
      <alignment horizontal="center" vertical="center" wrapText="1"/>
      <protection locked="0"/>
    </xf>
    <xf numFmtId="0" fontId="31" fillId="0" borderId="26" xfId="44" applyFont="1" applyBorder="1" applyAlignment="1">
      <alignment horizontal="center" vertical="center" wrapText="1"/>
    </xf>
    <xf numFmtId="0" fontId="31" fillId="0" borderId="27" xfId="44" applyFont="1" applyBorder="1" applyAlignment="1">
      <alignment horizontal="left" vertical="center" wrapText="1" indent="1"/>
    </xf>
    <xf numFmtId="0" fontId="31" fillId="0" borderId="14" xfId="44" applyFont="1" applyBorder="1" applyAlignment="1">
      <alignment horizontal="center" vertical="center" wrapText="1"/>
    </xf>
    <xf numFmtId="0" fontId="31" fillId="0" borderId="20" xfId="44" applyFont="1" applyBorder="1" applyAlignment="1">
      <alignment horizontal="left" vertical="center" wrapText="1" indent="2"/>
    </xf>
    <xf numFmtId="0" fontId="31" fillId="0" borderId="11" xfId="44" applyFont="1" applyBorder="1" applyAlignment="1">
      <alignment horizontal="center" vertical="center" wrapText="1"/>
    </xf>
    <xf numFmtId="49" fontId="31" fillId="0" borderId="23" xfId="44" applyNumberFormat="1" applyFont="1" applyBorder="1" applyAlignment="1" applyProtection="1">
      <alignment horizontal="left" vertical="center" wrapText="1" indent="1"/>
      <protection locked="0"/>
    </xf>
    <xf numFmtId="0" fontId="31" fillId="0" borderId="21" xfId="44" applyFont="1" applyBorder="1" applyAlignment="1">
      <alignment horizontal="left" vertical="center" wrapText="1" indent="2"/>
    </xf>
    <xf numFmtId="0" fontId="31" fillId="0" borderId="13" xfId="44" applyFont="1" applyBorder="1" applyAlignment="1">
      <alignment horizontal="center" vertical="center" wrapText="1"/>
    </xf>
    <xf numFmtId="0" fontId="31" fillId="0" borderId="24" xfId="44" applyFont="1" applyBorder="1" applyAlignment="1">
      <alignment horizontal="left" vertical="center" wrapText="1" indent="2"/>
    </xf>
    <xf numFmtId="0" fontId="31" fillId="0" borderId="10" xfId="44" applyFont="1" applyBorder="1" applyAlignment="1">
      <alignment horizontal="center" vertical="center" wrapText="1"/>
    </xf>
    <xf numFmtId="0" fontId="31" fillId="0" borderId="25" xfId="44" applyFont="1" applyBorder="1" applyAlignment="1">
      <alignment horizontal="left" vertical="center" wrapText="1" indent="2"/>
    </xf>
    <xf numFmtId="0" fontId="31" fillId="0" borderId="16" xfId="44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" fontId="28" fillId="0" borderId="15" xfId="44" applyNumberFormat="1" applyFont="1" applyBorder="1" applyAlignment="1">
      <alignment horizontal="center" vertical="center" wrapText="1"/>
    </xf>
    <xf numFmtId="4" fontId="36" fillId="0" borderId="14" xfId="44" applyNumberFormat="1" applyFont="1" applyBorder="1" applyAlignment="1">
      <alignment horizontal="center" vertical="center" wrapText="1"/>
    </xf>
    <xf numFmtId="4" fontId="28" fillId="0" borderId="11" xfId="44" applyNumberFormat="1" applyFont="1" applyBorder="1" applyAlignment="1">
      <alignment horizontal="center" vertical="center" wrapText="1"/>
    </xf>
    <xf numFmtId="4" fontId="36" fillId="0" borderId="11" xfId="44" applyNumberFormat="1" applyFont="1" applyBorder="1" applyAlignment="1">
      <alignment horizontal="center" vertical="center" wrapText="1"/>
    </xf>
    <xf numFmtId="4" fontId="28" fillId="0" borderId="13" xfId="44" applyNumberFormat="1" applyFont="1" applyBorder="1" applyAlignment="1">
      <alignment horizontal="center" vertical="center" wrapText="1"/>
    </xf>
    <xf numFmtId="4" fontId="28" fillId="0" borderId="10" xfId="44" applyNumberFormat="1" applyFont="1" applyBorder="1" applyAlignment="1">
      <alignment horizontal="center" vertical="center" wrapText="1"/>
    </xf>
    <xf numFmtId="4" fontId="28" fillId="0" borderId="16" xfId="44" applyNumberFormat="1" applyFont="1" applyBorder="1" applyAlignment="1">
      <alignment horizontal="center" vertical="center" wrapText="1"/>
    </xf>
    <xf numFmtId="170" fontId="28" fillId="0" borderId="28" xfId="81" applyNumberFormat="1" applyFont="1" applyFill="1" applyBorder="1" applyAlignment="1">
      <alignment horizontal="center" vertical="center" wrapText="1"/>
    </xf>
    <xf numFmtId="170" fontId="28" fillId="0" borderId="11" xfId="81" applyNumberFormat="1" applyFont="1" applyFill="1" applyBorder="1" applyAlignment="1">
      <alignment horizontal="center" vertical="center" wrapText="1"/>
    </xf>
    <xf numFmtId="170" fontId="28" fillId="0" borderId="32" xfId="81" applyNumberFormat="1" applyFont="1" applyFill="1" applyBorder="1" applyAlignment="1">
      <alignment horizontal="center" vertical="center" wrapText="1"/>
    </xf>
    <xf numFmtId="170" fontId="28" fillId="0" borderId="35" xfId="81" applyNumberFormat="1" applyFont="1" applyFill="1" applyBorder="1" applyAlignment="1">
      <alignment horizontal="center" vertical="center" wrapText="1"/>
    </xf>
    <xf numFmtId="170" fontId="0" fillId="0" borderId="23" xfId="81" applyNumberFormat="1" applyFont="1" applyFill="1" applyBorder="1" applyAlignment="1" applyProtection="1">
      <alignment horizontal="center" vertical="center" wrapText="1"/>
      <protection locked="0"/>
    </xf>
    <xf numFmtId="4" fontId="7" fillId="8" borderId="23" xfId="44" applyNumberFormat="1" applyFont="1" applyFill="1" applyBorder="1" applyAlignment="1" applyProtection="1">
      <alignment horizontal="center" vertical="center" wrapText="1"/>
      <protection locked="0"/>
    </xf>
    <xf numFmtId="4" fontId="7" fillId="8" borderId="18" xfId="44" applyNumberFormat="1" applyFont="1" applyFill="1" applyBorder="1" applyAlignment="1" applyProtection="1">
      <alignment horizontal="center" vertical="center" wrapText="1"/>
      <protection locked="0"/>
    </xf>
    <xf numFmtId="0" fontId="32" fillId="0" borderId="8" xfId="45" applyFont="1" applyBorder="1" applyAlignment="1">
      <alignment horizontal="center" vertical="center" wrapText="1"/>
    </xf>
    <xf numFmtId="0" fontId="32" fillId="0" borderId="5" xfId="45" applyFont="1" applyBorder="1" applyAlignment="1">
      <alignment horizontal="center" vertical="center" wrapText="1"/>
    </xf>
    <xf numFmtId="0" fontId="32" fillId="0" borderId="7" xfId="45" applyFont="1" applyBorder="1" applyAlignment="1">
      <alignment horizontal="center" vertical="center" wrapText="1"/>
    </xf>
    <xf numFmtId="0" fontId="28" fillId="0" borderId="37" xfId="44" applyFont="1" applyBorder="1" applyAlignment="1">
      <alignment horizontal="center" vertical="center" wrapText="1"/>
    </xf>
    <xf numFmtId="0" fontId="28" fillId="0" borderId="38" xfId="44" applyFont="1" applyBorder="1" applyAlignment="1">
      <alignment horizontal="center" vertical="center" wrapText="1"/>
    </xf>
    <xf numFmtId="0" fontId="28" fillId="0" borderId="17" xfId="33" applyFont="1" applyBorder="1" applyAlignment="1">
      <alignment horizontal="left" vertical="center" wrapText="1"/>
    </xf>
    <xf numFmtId="0" fontId="28" fillId="0" borderId="18" xfId="33" applyFont="1" applyBorder="1" applyAlignment="1">
      <alignment horizontal="left" vertical="center" wrapText="1"/>
    </xf>
    <xf numFmtId="0" fontId="28" fillId="0" borderId="17" xfId="33" applyFont="1" applyBorder="1">
      <alignment horizontal="center" vertical="center" wrapText="1"/>
    </xf>
    <xf numFmtId="0" fontId="28" fillId="0" borderId="18" xfId="33" applyFont="1" applyBorder="1">
      <alignment horizontal="center" vertical="center" wrapText="1"/>
    </xf>
  </cellXfs>
  <cellStyles count="82">
    <cellStyle name=" 1" xfId="2" xr:uid="{00000000-0005-0000-0000-000000000000}"/>
    <cellStyle name=" 1 2" xfId="3" xr:uid="{00000000-0005-0000-0000-000001000000}"/>
    <cellStyle name=" 1_Stage1" xfId="4" xr:uid="{00000000-0005-0000-0000-000002000000}"/>
    <cellStyle name="_Model_RAB Мой_PR.PROG.WARM.NOTCOMBI.2012.2.16_v1.4(04.04.11) " xfId="5" xr:uid="{00000000-0005-0000-0000-000003000000}"/>
    <cellStyle name="_Model_RAB Мой_Книга2_PR.PROG.WARM.NOTCOMBI.2012.2.16_v1.4(04.04.11) " xfId="6" xr:uid="{00000000-0005-0000-0000-000004000000}"/>
    <cellStyle name="_Model_RAB_MRSK_svod_PR.PROG.WARM.NOTCOMBI.2012.2.16_v1.4(04.04.11) " xfId="7" xr:uid="{00000000-0005-0000-0000-000005000000}"/>
    <cellStyle name="_Model_RAB_MRSK_svod_Книга2_PR.PROG.WARM.NOTCOMBI.2012.2.16_v1.4(04.04.11) " xfId="8" xr:uid="{00000000-0005-0000-0000-000006000000}"/>
    <cellStyle name="_МОДЕЛЬ_1 (2)_PR.PROG.WARM.NOTCOMBI.2012.2.16_v1.4(04.04.11) " xfId="9" xr:uid="{00000000-0005-0000-0000-000007000000}"/>
    <cellStyle name="_МОДЕЛЬ_1 (2)_Книга2_PR.PROG.WARM.NOTCOMBI.2012.2.16_v1.4(04.04.11) " xfId="10" xr:uid="{00000000-0005-0000-0000-000008000000}"/>
    <cellStyle name="_пр 5 тариф RAB_PR.PROG.WARM.NOTCOMBI.2012.2.16_v1.4(04.04.11) " xfId="11" xr:uid="{00000000-0005-0000-0000-000009000000}"/>
    <cellStyle name="_пр 5 тариф RAB_Книга2_PR.PROG.WARM.NOTCOMBI.2012.2.16_v1.4(04.04.11) " xfId="12" xr:uid="{00000000-0005-0000-0000-00000A000000}"/>
    <cellStyle name="_Расчет RAB_22072008_PR.PROG.WARM.NOTCOMBI.2012.2.16_v1.4(04.04.11) " xfId="13" xr:uid="{00000000-0005-0000-0000-00000B000000}"/>
    <cellStyle name="_Расчет RAB_22072008_Книга2_PR.PROG.WARM.NOTCOMBI.2012.2.16_v1.4(04.04.11) " xfId="14" xr:uid="{00000000-0005-0000-0000-00000C000000}"/>
    <cellStyle name="_Расчет RAB_Лен и МОЭСК_с 2010 года_14.04.2009_со сглаж_version 3.0_без ФСК_PR.PROG.WARM.NOTCOMBI.2012.2.16_v1.4(04.04.11) " xfId="15" xr:uid="{00000000-0005-0000-0000-00000D000000}"/>
    <cellStyle name="_Расчет RAB_Лен и МОЭСК_с 2010 года_14.04.2009_со сглаж_version 3.0_без ФСК_Книга2_PR.PROG.WARM.NOTCOMBI.2012.2.16_v1.4(04.04.11) " xfId="16" xr:uid="{00000000-0005-0000-0000-00000E000000}"/>
    <cellStyle name="Cells 2" xfId="53" xr:uid="{00000000-0005-0000-0000-00000F000000}"/>
    <cellStyle name="Currency [0]" xfId="17" xr:uid="{00000000-0005-0000-0000-000010000000}"/>
    <cellStyle name="currency1" xfId="46" xr:uid="{00000000-0005-0000-0000-000011000000}"/>
    <cellStyle name="Currency2" xfId="18" xr:uid="{00000000-0005-0000-0000-000012000000}"/>
    <cellStyle name="currency3" xfId="47" xr:uid="{00000000-0005-0000-0000-000013000000}"/>
    <cellStyle name="currency4" xfId="48" xr:uid="{00000000-0005-0000-0000-000014000000}"/>
    <cellStyle name="Followed Hyperlink" xfId="19" xr:uid="{00000000-0005-0000-0000-000015000000}"/>
    <cellStyle name="Header 3" xfId="20" xr:uid="{00000000-0005-0000-0000-000016000000}"/>
    <cellStyle name="Hyperlink" xfId="21" xr:uid="{00000000-0005-0000-0000-000017000000}"/>
    <cellStyle name="normal" xfId="22" xr:uid="{00000000-0005-0000-0000-000018000000}"/>
    <cellStyle name="Normal1" xfId="23" xr:uid="{00000000-0005-0000-0000-000019000000}"/>
    <cellStyle name="Normal2" xfId="24" xr:uid="{00000000-0005-0000-0000-00001A000000}"/>
    <cellStyle name="Percent1" xfId="25" xr:uid="{00000000-0005-0000-0000-00001B000000}"/>
    <cellStyle name="Title 4" xfId="26" xr:uid="{00000000-0005-0000-0000-00001C000000}"/>
    <cellStyle name="Ввод  2" xfId="27" xr:uid="{00000000-0005-0000-0000-00001D000000}"/>
    <cellStyle name="Гиперссылка" xfId="28" builtinId="8" customBuiltin="1"/>
    <cellStyle name="Гиперссылка 2" xfId="29" xr:uid="{00000000-0005-0000-0000-00001F000000}"/>
    <cellStyle name="Гиперссылка 2 2" xfId="30" xr:uid="{00000000-0005-0000-0000-000020000000}"/>
    <cellStyle name="Гиперссылка 3" xfId="52" xr:uid="{00000000-0005-0000-0000-000021000000}"/>
    <cellStyle name="Гиперссылка 4" xfId="31" xr:uid="{00000000-0005-0000-0000-000022000000}"/>
    <cellStyle name="Гиперссылка 4 2" xfId="54" xr:uid="{00000000-0005-0000-0000-000023000000}"/>
    <cellStyle name="Гиперссылка 5" xfId="64" xr:uid="{00000000-0005-0000-0000-000024000000}"/>
    <cellStyle name="Границы" xfId="65" xr:uid="{00000000-0005-0000-0000-000025000000}"/>
    <cellStyle name="Заголовок" xfId="32" xr:uid="{00000000-0005-0000-0000-000026000000}"/>
    <cellStyle name="ЗаголовокСтолбца" xfId="33" xr:uid="{00000000-0005-0000-0000-000027000000}"/>
    <cellStyle name="Значение" xfId="34" xr:uid="{00000000-0005-0000-0000-000028000000}"/>
    <cellStyle name="Обычный" xfId="0" builtinId="0"/>
    <cellStyle name="Обычный 10" xfId="49" xr:uid="{00000000-0005-0000-0000-00002A000000}"/>
    <cellStyle name="Обычный 11" xfId="1" xr:uid="{00000000-0005-0000-0000-00002B000000}"/>
    <cellStyle name="Обычный 12" xfId="55" xr:uid="{00000000-0005-0000-0000-00002C000000}"/>
    <cellStyle name="Обычный 12 2" xfId="35" xr:uid="{00000000-0005-0000-0000-00002D000000}"/>
    <cellStyle name="Обычный 12 3" xfId="66" xr:uid="{00000000-0005-0000-0000-00002E000000}"/>
    <cellStyle name="Обычный 12 4" xfId="63" xr:uid="{00000000-0005-0000-0000-00002F000000}"/>
    <cellStyle name="Обычный 14" xfId="67" xr:uid="{00000000-0005-0000-0000-000030000000}"/>
    <cellStyle name="Обычный 14 2" xfId="68" xr:uid="{00000000-0005-0000-0000-000031000000}"/>
    <cellStyle name="Обычный 14 2 2" xfId="69" xr:uid="{00000000-0005-0000-0000-000032000000}"/>
    <cellStyle name="Обычный 14 3" xfId="70" xr:uid="{00000000-0005-0000-0000-000033000000}"/>
    <cellStyle name="Обычный 14 3 2" xfId="71" xr:uid="{00000000-0005-0000-0000-000034000000}"/>
    <cellStyle name="Обычный 14 4" xfId="72" xr:uid="{00000000-0005-0000-0000-000035000000}"/>
    <cellStyle name="Обычный 14 4 2" xfId="73" xr:uid="{00000000-0005-0000-0000-000036000000}"/>
    <cellStyle name="Обычный 14 5" xfId="74" xr:uid="{00000000-0005-0000-0000-000037000000}"/>
    <cellStyle name="Обычный 14 6" xfId="75" xr:uid="{00000000-0005-0000-0000-000038000000}"/>
    <cellStyle name="Обычный 14 7" xfId="76" xr:uid="{00000000-0005-0000-0000-000039000000}"/>
    <cellStyle name="Обычный 14 8" xfId="77" xr:uid="{00000000-0005-0000-0000-00003A000000}"/>
    <cellStyle name="Обычный 14 9" xfId="78" xr:uid="{00000000-0005-0000-0000-00003B000000}"/>
    <cellStyle name="Обычный 15" xfId="36" xr:uid="{00000000-0005-0000-0000-00003C000000}"/>
    <cellStyle name="Обычный 2" xfId="37" xr:uid="{00000000-0005-0000-0000-00003D000000}"/>
    <cellStyle name="Обычный 2 10 2" xfId="56" xr:uid="{00000000-0005-0000-0000-00003E000000}"/>
    <cellStyle name="Обычный 2 2" xfId="38" xr:uid="{00000000-0005-0000-0000-00003F000000}"/>
    <cellStyle name="Обычный 2 3" xfId="79" xr:uid="{00000000-0005-0000-0000-000040000000}"/>
    <cellStyle name="Обычный 2 4" xfId="51" xr:uid="{00000000-0005-0000-0000-000041000000}"/>
    <cellStyle name="Обычный 3" xfId="39" xr:uid="{00000000-0005-0000-0000-000042000000}"/>
    <cellStyle name="Обычный 3 2" xfId="40" xr:uid="{00000000-0005-0000-0000-000043000000}"/>
    <cellStyle name="Обычный 3 2 2" xfId="60" xr:uid="{00000000-0005-0000-0000-000044000000}"/>
    <cellStyle name="Обычный 3 3" xfId="41" xr:uid="{00000000-0005-0000-0000-000045000000}"/>
    <cellStyle name="Обычный 3 4" xfId="80" xr:uid="{00000000-0005-0000-0000-000046000000}"/>
    <cellStyle name="Обычный 4" xfId="50" xr:uid="{00000000-0005-0000-0000-000047000000}"/>
    <cellStyle name="Обычный 5" xfId="42" xr:uid="{00000000-0005-0000-0000-000048000000}"/>
    <cellStyle name="Обычный 5 2" xfId="57" xr:uid="{00000000-0005-0000-0000-000049000000}"/>
    <cellStyle name="Обычный 6" xfId="58" xr:uid="{00000000-0005-0000-0000-00004A000000}"/>
    <cellStyle name="Обычный 7" xfId="59" xr:uid="{00000000-0005-0000-0000-00004B000000}"/>
    <cellStyle name="Обычный 8" xfId="61" xr:uid="{00000000-0005-0000-0000-00004C000000}"/>
    <cellStyle name="Обычный 9" xfId="62" xr:uid="{00000000-0005-0000-0000-00004D000000}"/>
    <cellStyle name="Обычный_ЖКУ_проект3" xfId="43" xr:uid="{00000000-0005-0000-0000-00004E000000}"/>
    <cellStyle name="Обычный_Мониторинг инвестиций" xfId="44" xr:uid="{00000000-0005-0000-0000-00004F000000}"/>
    <cellStyle name="Обычный_Шаблон по источникам для Модуля Реестр (2)" xfId="45" xr:uid="{00000000-0005-0000-0000-000050000000}"/>
    <cellStyle name="Финансовый" xfId="8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7"/>
  <sheetViews>
    <sheetView tabSelected="1" topLeftCell="A88" workbookViewId="0">
      <selection activeCell="D6" sqref="D6"/>
    </sheetView>
  </sheetViews>
  <sheetFormatPr defaultRowHeight="15"/>
  <cols>
    <col min="1" max="1" width="10.140625" style="11" bestFit="1" customWidth="1"/>
    <col min="2" max="2" width="43.140625" style="78" customWidth="1"/>
    <col min="3" max="3" width="15.5703125" style="11" customWidth="1"/>
    <col min="4" max="4" width="29.5703125" style="11" customWidth="1"/>
    <col min="5" max="16384" width="9.140625" style="6"/>
  </cols>
  <sheetData>
    <row r="1" spans="1:5" ht="18.75">
      <c r="A1" s="93" t="s">
        <v>136</v>
      </c>
      <c r="B1" s="94"/>
      <c r="C1" s="94"/>
      <c r="D1" s="95"/>
      <c r="E1" s="9"/>
    </row>
    <row r="2" spans="1:5" ht="18.75">
      <c r="A2" s="28" t="s">
        <v>135</v>
      </c>
      <c r="B2" s="33"/>
      <c r="C2" s="33"/>
      <c r="D2" s="33"/>
      <c r="E2" s="9"/>
    </row>
    <row r="3" spans="1:5" ht="15.75" thickBot="1">
      <c r="B3" s="34"/>
      <c r="C3" s="35"/>
      <c r="D3" s="35"/>
      <c r="E3" s="9"/>
    </row>
    <row r="4" spans="1:5">
      <c r="A4" s="96" t="s">
        <v>0</v>
      </c>
      <c r="B4" s="98" t="s">
        <v>1</v>
      </c>
      <c r="C4" s="100" t="s">
        <v>2</v>
      </c>
      <c r="D4" s="36"/>
      <c r="E4" s="10"/>
    </row>
    <row r="5" spans="1:5" ht="15.75" thickBot="1">
      <c r="A5" s="97"/>
      <c r="B5" s="99"/>
      <c r="C5" s="101"/>
      <c r="D5" s="37" t="s">
        <v>145</v>
      </c>
      <c r="E5" s="10"/>
    </row>
    <row r="6" spans="1:5" ht="15.75" thickBot="1">
      <c r="A6" s="27" t="s">
        <v>3</v>
      </c>
      <c r="B6" s="38" t="s">
        <v>4</v>
      </c>
      <c r="C6" s="38" t="s">
        <v>5</v>
      </c>
      <c r="D6" s="39"/>
      <c r="E6" s="7"/>
    </row>
    <row r="7" spans="1:5" ht="76.5">
      <c r="A7" s="26">
        <v>1</v>
      </c>
      <c r="B7" s="40" t="s">
        <v>7</v>
      </c>
      <c r="C7" s="41" t="s">
        <v>8</v>
      </c>
      <c r="D7" s="31" t="s">
        <v>137</v>
      </c>
      <c r="E7" s="7"/>
    </row>
    <row r="8" spans="1:5" ht="30">
      <c r="A8" s="12">
        <v>2</v>
      </c>
      <c r="B8" s="42" t="s">
        <v>9</v>
      </c>
      <c r="C8" s="43" t="s">
        <v>8</v>
      </c>
      <c r="D8" s="32" t="s">
        <v>123</v>
      </c>
      <c r="E8" s="7"/>
    </row>
    <row r="9" spans="1:5">
      <c r="A9" s="12" t="s">
        <v>10</v>
      </c>
      <c r="B9" s="42" t="s">
        <v>11</v>
      </c>
      <c r="C9" s="43" t="s">
        <v>8</v>
      </c>
      <c r="D9" s="32" t="s">
        <v>144</v>
      </c>
      <c r="E9" s="7"/>
    </row>
    <row r="10" spans="1:5">
      <c r="A10" s="12" t="s">
        <v>5</v>
      </c>
      <c r="B10" s="42" t="s">
        <v>12</v>
      </c>
      <c r="C10" s="43" t="s">
        <v>8</v>
      </c>
      <c r="D10" s="32" t="s">
        <v>138</v>
      </c>
      <c r="E10" s="7"/>
    </row>
    <row r="11" spans="1:5" ht="43.5" customHeight="1">
      <c r="A11" s="12" t="s">
        <v>6</v>
      </c>
      <c r="B11" s="42" t="s">
        <v>13</v>
      </c>
      <c r="C11" s="43" t="s">
        <v>8</v>
      </c>
      <c r="D11" s="32" t="s">
        <v>139</v>
      </c>
      <c r="E11" s="7"/>
    </row>
    <row r="12" spans="1:5" ht="55.5" customHeight="1">
      <c r="A12" s="12" t="s">
        <v>14</v>
      </c>
      <c r="B12" s="42" t="s">
        <v>15</v>
      </c>
      <c r="C12" s="43" t="s">
        <v>8</v>
      </c>
      <c r="D12" s="32" t="s">
        <v>139</v>
      </c>
      <c r="E12" s="7"/>
    </row>
    <row r="13" spans="1:5" ht="30">
      <c r="A13" s="12" t="s">
        <v>16</v>
      </c>
      <c r="B13" s="42" t="s">
        <v>17</v>
      </c>
      <c r="C13" s="43" t="s">
        <v>8</v>
      </c>
      <c r="D13" s="32" t="s">
        <v>122</v>
      </c>
      <c r="E13" s="7"/>
    </row>
    <row r="14" spans="1:5" ht="30">
      <c r="A14" s="12" t="s">
        <v>18</v>
      </c>
      <c r="B14" s="42" t="s">
        <v>19</v>
      </c>
      <c r="C14" s="43" t="s">
        <v>8</v>
      </c>
      <c r="D14" s="32" t="s">
        <v>140</v>
      </c>
      <c r="E14" s="7"/>
    </row>
    <row r="15" spans="1:5" ht="75.75" thickBot="1">
      <c r="A15" s="1" t="s">
        <v>20</v>
      </c>
      <c r="B15" s="44" t="s">
        <v>21</v>
      </c>
      <c r="C15" s="45" t="s">
        <v>22</v>
      </c>
      <c r="D15" s="90">
        <v>105421.44</v>
      </c>
      <c r="E15" s="8"/>
    </row>
    <row r="16" spans="1:5">
      <c r="A16" s="13" t="s">
        <v>23</v>
      </c>
      <c r="B16" s="46" t="s">
        <v>125</v>
      </c>
      <c r="C16" s="47" t="s">
        <v>22</v>
      </c>
      <c r="D16" s="86">
        <f>D17+D18</f>
        <v>105421.44</v>
      </c>
      <c r="E16" s="8"/>
    </row>
    <row r="17" spans="1:5">
      <c r="A17" s="14" t="s">
        <v>24</v>
      </c>
      <c r="B17" s="48" t="s">
        <v>124</v>
      </c>
      <c r="C17" s="45" t="s">
        <v>22</v>
      </c>
      <c r="D17" s="87">
        <f>D20+D23+D26+D29+D32+D35</f>
        <v>28710.233000000004</v>
      </c>
      <c r="E17" s="8"/>
    </row>
    <row r="18" spans="1:5" ht="15.75" thickBot="1">
      <c r="A18" s="15" t="s">
        <v>126</v>
      </c>
      <c r="B18" s="49" t="s">
        <v>27</v>
      </c>
      <c r="C18" s="50" t="s">
        <v>22</v>
      </c>
      <c r="D18" s="88">
        <f>D21+D24+D27+D30+D33+D36</f>
        <v>76711.206999999995</v>
      </c>
      <c r="E18" s="8"/>
    </row>
    <row r="19" spans="1:5">
      <c r="A19" s="16" t="s">
        <v>25</v>
      </c>
      <c r="B19" s="46">
        <v>2020</v>
      </c>
      <c r="C19" s="47" t="s">
        <v>22</v>
      </c>
      <c r="D19" s="86">
        <v>9330.8639999999996</v>
      </c>
      <c r="E19" s="8"/>
    </row>
    <row r="20" spans="1:5">
      <c r="A20" s="1" t="s">
        <v>26</v>
      </c>
      <c r="B20" s="48" t="s">
        <v>124</v>
      </c>
      <c r="C20" s="43" t="s">
        <v>22</v>
      </c>
      <c r="D20" s="87">
        <v>3311.7449999999999</v>
      </c>
      <c r="E20" s="8"/>
    </row>
    <row r="21" spans="1:5" ht="15.75" thickBot="1">
      <c r="A21" s="2" t="s">
        <v>127</v>
      </c>
      <c r="B21" s="51" t="s">
        <v>27</v>
      </c>
      <c r="C21" s="52" t="s">
        <v>22</v>
      </c>
      <c r="D21" s="88">
        <v>6019.1189999999997</v>
      </c>
      <c r="E21" s="8"/>
    </row>
    <row r="22" spans="1:5" ht="15.75" thickTop="1">
      <c r="A22" s="16" t="s">
        <v>25</v>
      </c>
      <c r="B22" s="46">
        <v>2021</v>
      </c>
      <c r="C22" s="47" t="s">
        <v>22</v>
      </c>
      <c r="D22" s="86">
        <v>6543.5929999999998</v>
      </c>
      <c r="E22" s="8"/>
    </row>
    <row r="23" spans="1:5">
      <c r="A23" s="1" t="s">
        <v>26</v>
      </c>
      <c r="B23" s="48" t="s">
        <v>124</v>
      </c>
      <c r="C23" s="43" t="s">
        <v>22</v>
      </c>
      <c r="D23" s="87">
        <v>3311.7449999999999</v>
      </c>
      <c r="E23" s="8"/>
    </row>
    <row r="24" spans="1:5" ht="15.75" thickBot="1">
      <c r="A24" s="2" t="s">
        <v>127</v>
      </c>
      <c r="B24" s="51" t="s">
        <v>27</v>
      </c>
      <c r="C24" s="52" t="s">
        <v>22</v>
      </c>
      <c r="D24" s="88">
        <v>3231.848</v>
      </c>
      <c r="E24" s="8"/>
    </row>
    <row r="25" spans="1:5" ht="15.75" thickTop="1">
      <c r="A25" s="16" t="s">
        <v>25</v>
      </c>
      <c r="B25" s="46">
        <v>2022</v>
      </c>
      <c r="C25" s="47" t="s">
        <v>22</v>
      </c>
      <c r="D25" s="86">
        <v>10064.558000000001</v>
      </c>
      <c r="E25" s="8"/>
    </row>
    <row r="26" spans="1:5">
      <c r="A26" s="1" t="s">
        <v>26</v>
      </c>
      <c r="B26" s="48" t="s">
        <v>124</v>
      </c>
      <c r="C26" s="43" t="s">
        <v>22</v>
      </c>
      <c r="D26" s="87">
        <v>6832.71</v>
      </c>
      <c r="E26" s="8"/>
    </row>
    <row r="27" spans="1:5" ht="15.75" thickBot="1">
      <c r="A27" s="2" t="s">
        <v>127</v>
      </c>
      <c r="B27" s="51" t="s">
        <v>27</v>
      </c>
      <c r="C27" s="52" t="s">
        <v>22</v>
      </c>
      <c r="D27" s="88">
        <v>3231.848</v>
      </c>
      <c r="E27" s="8"/>
    </row>
    <row r="28" spans="1:5" ht="15.75" thickTop="1">
      <c r="A28" s="16" t="s">
        <v>25</v>
      </c>
      <c r="B28" s="46">
        <v>2023</v>
      </c>
      <c r="C28" s="47" t="s">
        <v>22</v>
      </c>
      <c r="D28" s="86">
        <v>18897.598000000002</v>
      </c>
      <c r="E28" s="8"/>
    </row>
    <row r="29" spans="1:5">
      <c r="A29" s="1" t="s">
        <v>26</v>
      </c>
      <c r="B29" s="48" t="s">
        <v>124</v>
      </c>
      <c r="C29" s="43" t="s">
        <v>22</v>
      </c>
      <c r="D29" s="87">
        <v>5399.8990000000003</v>
      </c>
      <c r="E29" s="8"/>
    </row>
    <row r="30" spans="1:5" ht="15.75" thickBot="1">
      <c r="A30" s="2" t="s">
        <v>127</v>
      </c>
      <c r="B30" s="51" t="s">
        <v>27</v>
      </c>
      <c r="C30" s="52" t="s">
        <v>22</v>
      </c>
      <c r="D30" s="88">
        <v>13497.699000000001</v>
      </c>
      <c r="E30" s="8"/>
    </row>
    <row r="31" spans="1:5" ht="15.75" thickTop="1">
      <c r="A31" s="3" t="s">
        <v>128</v>
      </c>
      <c r="B31" s="53" t="s">
        <v>141</v>
      </c>
      <c r="C31" s="54" t="s">
        <v>22</v>
      </c>
      <c r="D31" s="89">
        <v>24821.938999999998</v>
      </c>
      <c r="E31" s="8"/>
    </row>
    <row r="32" spans="1:5">
      <c r="A32" s="17">
        <v>36930</v>
      </c>
      <c r="B32" s="55" t="s">
        <v>124</v>
      </c>
      <c r="C32" s="43" t="s">
        <v>22</v>
      </c>
      <c r="D32" s="87">
        <v>5404.51</v>
      </c>
      <c r="E32" s="8"/>
    </row>
    <row r="33" spans="1:5" ht="15.75" thickBot="1">
      <c r="A33" s="2" t="s">
        <v>129</v>
      </c>
      <c r="B33" s="51" t="s">
        <v>27</v>
      </c>
      <c r="C33" s="52" t="s">
        <v>22</v>
      </c>
      <c r="D33" s="88">
        <v>19417.429</v>
      </c>
      <c r="E33" s="8"/>
    </row>
    <row r="34" spans="1:5" ht="15.75" thickTop="1">
      <c r="A34" s="3" t="s">
        <v>130</v>
      </c>
      <c r="B34" s="53" t="s">
        <v>142</v>
      </c>
      <c r="C34" s="54" t="s">
        <v>22</v>
      </c>
      <c r="D34" s="89">
        <v>35762.887999999999</v>
      </c>
      <c r="E34" s="8"/>
    </row>
    <row r="35" spans="1:5">
      <c r="A35" s="1" t="s">
        <v>131</v>
      </c>
      <c r="B35" s="48" t="s">
        <v>124</v>
      </c>
      <c r="C35" s="43" t="s">
        <v>22</v>
      </c>
      <c r="D35" s="87">
        <v>4449.6239999999998</v>
      </c>
      <c r="E35" s="8"/>
    </row>
    <row r="36" spans="1:5" ht="15.75" thickBot="1">
      <c r="A36" s="2" t="s">
        <v>132</v>
      </c>
      <c r="B36" s="51" t="s">
        <v>27</v>
      </c>
      <c r="C36" s="52" t="s">
        <v>22</v>
      </c>
      <c r="D36" s="88">
        <v>31313.263999999999</v>
      </c>
      <c r="E36" s="8"/>
    </row>
    <row r="37" spans="1:5" ht="30.75" thickTop="1">
      <c r="A37" s="18" t="s">
        <v>28</v>
      </c>
      <c r="B37" s="56" t="s">
        <v>29</v>
      </c>
      <c r="C37" s="57" t="s">
        <v>8</v>
      </c>
      <c r="D37" s="58"/>
      <c r="E37" s="4"/>
    </row>
    <row r="38" spans="1:5">
      <c r="A38" s="18" t="s">
        <v>30</v>
      </c>
      <c r="B38" s="56" t="s">
        <v>31</v>
      </c>
      <c r="C38" s="57" t="s">
        <v>8</v>
      </c>
      <c r="D38" s="58"/>
      <c r="E38" s="4"/>
    </row>
    <row r="39" spans="1:5">
      <c r="A39" s="18" t="s">
        <v>32</v>
      </c>
      <c r="B39" s="56" t="s">
        <v>33</v>
      </c>
      <c r="C39" s="57" t="s">
        <v>34</v>
      </c>
      <c r="D39" s="58">
        <v>0</v>
      </c>
      <c r="E39" s="4"/>
    </row>
    <row r="40" spans="1:5">
      <c r="A40" s="18" t="s">
        <v>35</v>
      </c>
      <c r="B40" s="56" t="s">
        <v>36</v>
      </c>
      <c r="C40" s="57" t="s">
        <v>34</v>
      </c>
      <c r="D40" s="58">
        <v>0</v>
      </c>
      <c r="E40" s="4"/>
    </row>
    <row r="41" spans="1:5">
      <c r="A41" s="18" t="s">
        <v>37</v>
      </c>
      <c r="B41" s="56" t="s">
        <v>38</v>
      </c>
      <c r="C41" s="57" t="s">
        <v>8</v>
      </c>
      <c r="D41" s="58"/>
      <c r="E41" s="4"/>
    </row>
    <row r="42" spans="1:5">
      <c r="A42" s="18" t="s">
        <v>39</v>
      </c>
      <c r="B42" s="56" t="s">
        <v>33</v>
      </c>
      <c r="C42" s="57" t="s">
        <v>40</v>
      </c>
      <c r="D42" s="58">
        <v>0</v>
      </c>
      <c r="E42" s="4"/>
    </row>
    <row r="43" spans="1:5">
      <c r="A43" s="18" t="s">
        <v>41</v>
      </c>
      <c r="B43" s="56" t="s">
        <v>36</v>
      </c>
      <c r="C43" s="57" t="s">
        <v>40</v>
      </c>
      <c r="D43" s="58">
        <v>0</v>
      </c>
      <c r="E43" s="4"/>
    </row>
    <row r="44" spans="1:5" ht="30">
      <c r="A44" s="18" t="s">
        <v>42</v>
      </c>
      <c r="B44" s="56" t="s">
        <v>43</v>
      </c>
      <c r="C44" s="57" t="s">
        <v>8</v>
      </c>
      <c r="D44" s="58"/>
      <c r="E44" s="4"/>
    </row>
    <row r="45" spans="1:5">
      <c r="A45" s="18" t="s">
        <v>44</v>
      </c>
      <c r="B45" s="56" t="s">
        <v>33</v>
      </c>
      <c r="C45" s="57" t="s">
        <v>45</v>
      </c>
      <c r="D45" s="58">
        <v>0</v>
      </c>
      <c r="E45" s="4"/>
    </row>
    <row r="46" spans="1:5">
      <c r="A46" s="18" t="s">
        <v>46</v>
      </c>
      <c r="B46" s="56" t="s">
        <v>36</v>
      </c>
      <c r="C46" s="57" t="s">
        <v>45</v>
      </c>
      <c r="D46" s="58">
        <v>0</v>
      </c>
      <c r="E46" s="4"/>
    </row>
    <row r="47" spans="1:5">
      <c r="A47" s="18" t="s">
        <v>47</v>
      </c>
      <c r="B47" s="56" t="s">
        <v>48</v>
      </c>
      <c r="C47" s="57" t="s">
        <v>8</v>
      </c>
      <c r="D47" s="58"/>
      <c r="E47" s="4"/>
    </row>
    <row r="48" spans="1:5">
      <c r="A48" s="18" t="s">
        <v>49</v>
      </c>
      <c r="B48" s="56" t="s">
        <v>33</v>
      </c>
      <c r="C48" s="57" t="s">
        <v>50</v>
      </c>
      <c r="D48" s="58">
        <v>0</v>
      </c>
      <c r="E48" s="4"/>
    </row>
    <row r="49" spans="1:5">
      <c r="A49" s="18" t="s">
        <v>51</v>
      </c>
      <c r="B49" s="56" t="s">
        <v>36</v>
      </c>
      <c r="C49" s="57" t="s">
        <v>50</v>
      </c>
      <c r="D49" s="58">
        <v>0</v>
      </c>
      <c r="E49" s="4"/>
    </row>
    <row r="50" spans="1:5">
      <c r="A50" s="18" t="s">
        <v>52</v>
      </c>
      <c r="B50" s="56" t="s">
        <v>53</v>
      </c>
      <c r="C50" s="57" t="s">
        <v>8</v>
      </c>
      <c r="D50" s="58"/>
      <c r="E50" s="4"/>
    </row>
    <row r="51" spans="1:5">
      <c r="A51" s="18" t="s">
        <v>54</v>
      </c>
      <c r="B51" s="56" t="s">
        <v>33</v>
      </c>
      <c r="C51" s="57" t="s">
        <v>55</v>
      </c>
      <c r="D51" s="79">
        <v>1472.1915929203537</v>
      </c>
      <c r="E51" s="4"/>
    </row>
    <row r="52" spans="1:5">
      <c r="A52" s="18" t="s">
        <v>56</v>
      </c>
      <c r="B52" s="56" t="s">
        <v>36</v>
      </c>
      <c r="C52" s="57" t="s">
        <v>55</v>
      </c>
      <c r="D52" s="79">
        <v>1750.6637168141592</v>
      </c>
      <c r="E52" s="4"/>
    </row>
    <row r="53" spans="1:5" ht="30">
      <c r="A53" s="18" t="s">
        <v>57</v>
      </c>
      <c r="B53" s="56" t="s">
        <v>58</v>
      </c>
      <c r="C53" s="57" t="s">
        <v>8</v>
      </c>
      <c r="D53" s="58"/>
      <c r="E53" s="4"/>
    </row>
    <row r="54" spans="1:5">
      <c r="A54" s="18" t="s">
        <v>59</v>
      </c>
      <c r="B54" s="56" t="s">
        <v>33</v>
      </c>
      <c r="C54" s="57" t="s">
        <v>50</v>
      </c>
      <c r="D54" s="58">
        <v>0</v>
      </c>
      <c r="E54" s="4"/>
    </row>
    <row r="55" spans="1:5">
      <c r="A55" s="18" t="s">
        <v>60</v>
      </c>
      <c r="B55" s="56" t="s">
        <v>36</v>
      </c>
      <c r="C55" s="57" t="s">
        <v>50</v>
      </c>
      <c r="D55" s="58">
        <v>0</v>
      </c>
      <c r="E55" s="4"/>
    </row>
    <row r="56" spans="1:5">
      <c r="A56" s="18" t="s">
        <v>61</v>
      </c>
      <c r="B56" s="56" t="s">
        <v>143</v>
      </c>
      <c r="C56" s="57" t="s">
        <v>8</v>
      </c>
      <c r="D56" s="58"/>
      <c r="E56" s="4"/>
    </row>
    <row r="57" spans="1:5">
      <c r="A57" s="18" t="s">
        <v>62</v>
      </c>
      <c r="B57" s="56" t="s">
        <v>33</v>
      </c>
      <c r="C57" s="57" t="s">
        <v>50</v>
      </c>
      <c r="D57" s="58">
        <v>89</v>
      </c>
      <c r="E57" s="4"/>
    </row>
    <row r="58" spans="1:5">
      <c r="A58" s="18" t="s">
        <v>63</v>
      </c>
      <c r="B58" s="56" t="s">
        <v>36</v>
      </c>
      <c r="C58" s="57" t="s">
        <v>50</v>
      </c>
      <c r="D58" s="58">
        <v>89</v>
      </c>
      <c r="E58" s="4"/>
    </row>
    <row r="59" spans="1:5" ht="30">
      <c r="A59" s="18" t="s">
        <v>64</v>
      </c>
      <c r="B59" s="56" t="s">
        <v>65</v>
      </c>
      <c r="C59" s="57" t="s">
        <v>8</v>
      </c>
      <c r="D59" s="58"/>
      <c r="E59" s="4"/>
    </row>
    <row r="60" spans="1:5">
      <c r="A60" s="18" t="s">
        <v>66</v>
      </c>
      <c r="B60" s="56" t="s">
        <v>33</v>
      </c>
      <c r="C60" s="57" t="s">
        <v>50</v>
      </c>
      <c r="D60" s="58">
        <v>0</v>
      </c>
      <c r="E60" s="4"/>
    </row>
    <row r="61" spans="1:5">
      <c r="A61" s="18" t="s">
        <v>67</v>
      </c>
      <c r="B61" s="56" t="s">
        <v>36</v>
      </c>
      <c r="C61" s="57" t="s">
        <v>50</v>
      </c>
      <c r="D61" s="58">
        <v>0</v>
      </c>
      <c r="E61" s="4"/>
    </row>
    <row r="62" spans="1:5">
      <c r="A62" s="18" t="s">
        <v>68</v>
      </c>
      <c r="B62" s="56" t="s">
        <v>69</v>
      </c>
      <c r="C62" s="57" t="s">
        <v>8</v>
      </c>
      <c r="D62" s="58"/>
      <c r="E62" s="4"/>
    </row>
    <row r="63" spans="1:5">
      <c r="A63" s="18" t="s">
        <v>70</v>
      </c>
      <c r="B63" s="56" t="s">
        <v>33</v>
      </c>
      <c r="C63" s="57" t="s">
        <v>50</v>
      </c>
      <c r="D63" s="58">
        <v>0</v>
      </c>
      <c r="E63" s="4"/>
    </row>
    <row r="64" spans="1:5" ht="15.75" thickBot="1">
      <c r="A64" s="29" t="s">
        <v>71</v>
      </c>
      <c r="B64" s="59" t="s">
        <v>36</v>
      </c>
      <c r="C64" s="60" t="s">
        <v>50</v>
      </c>
      <c r="D64" s="58">
        <v>0</v>
      </c>
      <c r="E64" s="4"/>
    </row>
    <row r="65" spans="1:5" ht="15.75" thickBot="1">
      <c r="A65" s="27" t="s">
        <v>3</v>
      </c>
      <c r="B65" s="38" t="s">
        <v>4</v>
      </c>
      <c r="C65" s="38" t="s">
        <v>5</v>
      </c>
      <c r="D65" s="39"/>
      <c r="E65" s="4"/>
    </row>
    <row r="66" spans="1:5" ht="30">
      <c r="A66" s="30" t="s">
        <v>72</v>
      </c>
      <c r="B66" s="61" t="s">
        <v>73</v>
      </c>
      <c r="C66" s="62" t="s">
        <v>8</v>
      </c>
      <c r="D66" s="63"/>
      <c r="E66" s="4"/>
    </row>
    <row r="67" spans="1:5">
      <c r="A67" s="18" t="s">
        <v>74</v>
      </c>
      <c r="B67" s="56" t="s">
        <v>33</v>
      </c>
      <c r="C67" s="57" t="s">
        <v>50</v>
      </c>
      <c r="D67" s="58">
        <v>0</v>
      </c>
      <c r="E67" s="4"/>
    </row>
    <row r="68" spans="1:5">
      <c r="A68" s="18" t="s">
        <v>75</v>
      </c>
      <c r="B68" s="56" t="s">
        <v>36</v>
      </c>
      <c r="C68" s="57" t="s">
        <v>50</v>
      </c>
      <c r="D68" s="58">
        <v>0</v>
      </c>
      <c r="E68" s="4"/>
    </row>
    <row r="69" spans="1:5">
      <c r="A69" s="18" t="s">
        <v>76</v>
      </c>
      <c r="B69" s="56" t="s">
        <v>77</v>
      </c>
      <c r="C69" s="57" t="s">
        <v>8</v>
      </c>
      <c r="D69" s="58"/>
      <c r="E69" s="4"/>
    </row>
    <row r="70" spans="1:5" ht="22.5" customHeight="1">
      <c r="A70" s="18" t="s">
        <v>78</v>
      </c>
      <c r="B70" s="56" t="s">
        <v>33</v>
      </c>
      <c r="C70" s="57" t="s">
        <v>79</v>
      </c>
      <c r="D70" s="79">
        <v>0.15756000000000001</v>
      </c>
      <c r="E70" s="4"/>
    </row>
    <row r="71" spans="1:5" ht="19.5" customHeight="1">
      <c r="A71" s="18" t="s">
        <v>80</v>
      </c>
      <c r="B71" s="56" t="s">
        <v>36</v>
      </c>
      <c r="C71" s="57" t="s">
        <v>79</v>
      </c>
      <c r="D71" s="79">
        <v>0.15756000000000001</v>
      </c>
      <c r="E71" s="4"/>
    </row>
    <row r="72" spans="1:5">
      <c r="A72" s="18" t="s">
        <v>81</v>
      </c>
      <c r="B72" s="56" t="s">
        <v>82</v>
      </c>
      <c r="C72" s="57" t="s">
        <v>8</v>
      </c>
      <c r="D72" s="58"/>
      <c r="E72" s="4"/>
    </row>
    <row r="73" spans="1:5">
      <c r="A73" s="18" t="s">
        <v>83</v>
      </c>
      <c r="B73" s="56" t="s">
        <v>33</v>
      </c>
      <c r="C73" s="57" t="s">
        <v>84</v>
      </c>
      <c r="D73" s="79">
        <v>18.150013103467863</v>
      </c>
      <c r="E73" s="4"/>
    </row>
    <row r="74" spans="1:5">
      <c r="A74" s="18" t="s">
        <v>85</v>
      </c>
      <c r="B74" s="56" t="s">
        <v>36</v>
      </c>
      <c r="C74" s="57" t="s">
        <v>84</v>
      </c>
      <c r="D74" s="79">
        <v>23.2</v>
      </c>
      <c r="E74" s="4"/>
    </row>
    <row r="75" spans="1:5">
      <c r="A75" s="18" t="s">
        <v>86</v>
      </c>
      <c r="B75" s="56" t="s">
        <v>87</v>
      </c>
      <c r="C75" s="57" t="s">
        <v>8</v>
      </c>
      <c r="D75" s="58"/>
      <c r="E75" s="4"/>
    </row>
    <row r="76" spans="1:5">
      <c r="A76" s="18" t="s">
        <v>88</v>
      </c>
      <c r="B76" s="56" t="s">
        <v>33</v>
      </c>
      <c r="C76" s="57" t="s">
        <v>84</v>
      </c>
      <c r="D76" s="58">
        <v>0</v>
      </c>
      <c r="E76" s="4"/>
    </row>
    <row r="77" spans="1:5">
      <c r="A77" s="18" t="s">
        <v>89</v>
      </c>
      <c r="B77" s="56" t="s">
        <v>36</v>
      </c>
      <c r="C77" s="57" t="s">
        <v>84</v>
      </c>
      <c r="D77" s="58">
        <v>0</v>
      </c>
      <c r="E77" s="4"/>
    </row>
    <row r="78" spans="1:5">
      <c r="A78" s="18" t="s">
        <v>90</v>
      </c>
      <c r="B78" s="56" t="s">
        <v>91</v>
      </c>
      <c r="C78" s="57" t="s">
        <v>8</v>
      </c>
      <c r="D78" s="58"/>
      <c r="E78" s="4"/>
    </row>
    <row r="79" spans="1:5">
      <c r="A79" s="18" t="s">
        <v>92</v>
      </c>
      <c r="B79" s="56" t="s">
        <v>33</v>
      </c>
      <c r="C79" s="57" t="s">
        <v>93</v>
      </c>
      <c r="D79" s="58">
        <v>0</v>
      </c>
      <c r="E79" s="4"/>
    </row>
    <row r="80" spans="1:5">
      <c r="A80" s="18" t="s">
        <v>94</v>
      </c>
      <c r="B80" s="56" t="s">
        <v>36</v>
      </c>
      <c r="C80" s="57" t="s">
        <v>93</v>
      </c>
      <c r="D80" s="58">
        <v>2</v>
      </c>
      <c r="E80" s="4"/>
    </row>
    <row r="81" spans="1:5">
      <c r="A81" s="18" t="s">
        <v>95</v>
      </c>
      <c r="B81" s="56" t="s">
        <v>96</v>
      </c>
      <c r="C81" s="57" t="s">
        <v>8</v>
      </c>
      <c r="D81" s="58"/>
      <c r="E81" s="4"/>
    </row>
    <row r="82" spans="1:5">
      <c r="A82" s="18" t="s">
        <v>97</v>
      </c>
      <c r="B82" s="56" t="s">
        <v>33</v>
      </c>
      <c r="C82" s="57" t="s">
        <v>98</v>
      </c>
      <c r="D82" s="58">
        <v>0</v>
      </c>
      <c r="E82" s="4"/>
    </row>
    <row r="83" spans="1:5">
      <c r="A83" s="18" t="s">
        <v>99</v>
      </c>
      <c r="B83" s="56" t="s">
        <v>36</v>
      </c>
      <c r="C83" s="57" t="s">
        <v>98</v>
      </c>
      <c r="D83" s="58">
        <v>2</v>
      </c>
      <c r="E83" s="4"/>
    </row>
    <row r="84" spans="1:5">
      <c r="A84" s="18" t="s">
        <v>100</v>
      </c>
      <c r="B84" s="56" t="s">
        <v>101</v>
      </c>
      <c r="C84" s="57" t="s">
        <v>8</v>
      </c>
      <c r="D84" s="58"/>
      <c r="E84" s="4"/>
    </row>
    <row r="85" spans="1:5">
      <c r="A85" s="18" t="s">
        <v>102</v>
      </c>
      <c r="B85" s="56" t="s">
        <v>33</v>
      </c>
      <c r="C85" s="57" t="s">
        <v>103</v>
      </c>
      <c r="D85" s="58">
        <v>0</v>
      </c>
      <c r="E85" s="4"/>
    </row>
    <row r="86" spans="1:5">
      <c r="A86" s="18" t="s">
        <v>104</v>
      </c>
      <c r="B86" s="56" t="s">
        <v>36</v>
      </c>
      <c r="C86" s="57" t="s">
        <v>103</v>
      </c>
      <c r="D86" s="58">
        <v>0</v>
      </c>
      <c r="E86" s="4"/>
    </row>
    <row r="87" spans="1:5" ht="30">
      <c r="A87" s="18" t="s">
        <v>100</v>
      </c>
      <c r="B87" s="48" t="s">
        <v>133</v>
      </c>
      <c r="C87" s="64" t="s">
        <v>134</v>
      </c>
      <c r="D87" s="65"/>
      <c r="E87" s="4"/>
    </row>
    <row r="88" spans="1:5">
      <c r="A88" s="19" t="s">
        <v>102</v>
      </c>
      <c r="B88" s="56" t="s">
        <v>33</v>
      </c>
      <c r="C88" s="57" t="s">
        <v>8</v>
      </c>
      <c r="D88" s="91">
        <v>154781.63172333332</v>
      </c>
      <c r="E88" s="4"/>
    </row>
    <row r="89" spans="1:5" ht="15.75" thickBot="1">
      <c r="A89" s="20" t="s">
        <v>104</v>
      </c>
      <c r="B89" s="59" t="s">
        <v>36</v>
      </c>
      <c r="C89" s="60" t="s">
        <v>8</v>
      </c>
      <c r="D89" s="92">
        <v>68009</v>
      </c>
      <c r="E89" s="4"/>
    </row>
    <row r="90" spans="1:5" ht="17.25" thickBot="1">
      <c r="A90" s="21" t="s">
        <v>105</v>
      </c>
      <c r="B90" s="66" t="s">
        <v>8</v>
      </c>
      <c r="C90" s="66" t="s">
        <v>8</v>
      </c>
      <c r="D90" s="66"/>
      <c r="E90" s="4"/>
    </row>
    <row r="91" spans="1:5" ht="49.5">
      <c r="A91" s="22" t="s">
        <v>106</v>
      </c>
      <c r="B91" s="67" t="s">
        <v>107</v>
      </c>
      <c r="C91" s="68" t="s">
        <v>22</v>
      </c>
      <c r="D91" s="80">
        <f>D92+D93+D94+D95</f>
        <v>10347.717669999998</v>
      </c>
      <c r="E91" s="4"/>
    </row>
    <row r="92" spans="1:5" ht="16.5">
      <c r="A92" s="23" t="s">
        <v>108</v>
      </c>
      <c r="B92" s="69" t="s">
        <v>109</v>
      </c>
      <c r="C92" s="70" t="s">
        <v>22</v>
      </c>
      <c r="D92" s="81">
        <f>D97+D102</f>
        <v>0</v>
      </c>
      <c r="E92" s="4"/>
    </row>
    <row r="93" spans="1:5" ht="16.5">
      <c r="A93" s="23" t="s">
        <v>110</v>
      </c>
      <c r="B93" s="69" t="s">
        <v>111</v>
      </c>
      <c r="C93" s="70" t="s">
        <v>22</v>
      </c>
      <c r="D93" s="81">
        <f t="shared" ref="D93:D95" si="0">D98+D103</f>
        <v>63.416670000000003</v>
      </c>
      <c r="E93" s="4"/>
    </row>
    <row r="94" spans="1:5" ht="16.5">
      <c r="A94" s="23" t="s">
        <v>112</v>
      </c>
      <c r="B94" s="69" t="s">
        <v>113</v>
      </c>
      <c r="C94" s="70" t="s">
        <v>22</v>
      </c>
      <c r="D94" s="81">
        <f t="shared" si="0"/>
        <v>5290.9189999999999</v>
      </c>
      <c r="E94" s="4"/>
    </row>
    <row r="95" spans="1:5" ht="16.5">
      <c r="A95" s="23" t="s">
        <v>114</v>
      </c>
      <c r="B95" s="69" t="s">
        <v>115</v>
      </c>
      <c r="C95" s="70" t="s">
        <v>22</v>
      </c>
      <c r="D95" s="81">
        <f t="shared" si="0"/>
        <v>4993.3819999999996</v>
      </c>
      <c r="E95" s="4"/>
    </row>
    <row r="96" spans="1:5" ht="16.5">
      <c r="A96" s="24" t="s">
        <v>106</v>
      </c>
      <c r="B96" s="71" t="s">
        <v>121</v>
      </c>
      <c r="C96" s="70" t="s">
        <v>22</v>
      </c>
      <c r="D96" s="82">
        <f>D97+D98+D99+D100</f>
        <v>7163.6660000000002</v>
      </c>
      <c r="E96" s="4"/>
    </row>
    <row r="97" spans="1:5" ht="16.5">
      <c r="A97" s="23" t="s">
        <v>108</v>
      </c>
      <c r="B97" s="69" t="s">
        <v>109</v>
      </c>
      <c r="C97" s="70" t="s">
        <v>22</v>
      </c>
      <c r="D97" s="81">
        <v>0</v>
      </c>
      <c r="E97" s="4"/>
    </row>
    <row r="98" spans="1:5" ht="16.5">
      <c r="A98" s="23" t="s">
        <v>110</v>
      </c>
      <c r="B98" s="69" t="s">
        <v>111</v>
      </c>
      <c r="C98" s="70" t="s">
        <v>22</v>
      </c>
      <c r="D98" s="81">
        <v>56.286000000000001</v>
      </c>
      <c r="E98" s="4"/>
    </row>
    <row r="99" spans="1:5" ht="16.5">
      <c r="A99" s="23" t="s">
        <v>112</v>
      </c>
      <c r="B99" s="69" t="s">
        <v>113</v>
      </c>
      <c r="C99" s="70" t="s">
        <v>22</v>
      </c>
      <c r="D99" s="81">
        <v>4274.4480000000003</v>
      </c>
      <c r="E99" s="4"/>
    </row>
    <row r="100" spans="1:5" ht="16.5">
      <c r="A100" s="23" t="s">
        <v>114</v>
      </c>
      <c r="B100" s="69" t="s">
        <v>115</v>
      </c>
      <c r="C100" s="70" t="s">
        <v>22</v>
      </c>
      <c r="D100" s="81">
        <v>2832.9319999999998</v>
      </c>
      <c r="E100" s="4"/>
    </row>
    <row r="101" spans="1:5" ht="16.5">
      <c r="A101" s="24" t="s">
        <v>116</v>
      </c>
      <c r="B101" s="71" t="s">
        <v>27</v>
      </c>
      <c r="C101" s="70" t="s">
        <v>22</v>
      </c>
      <c r="D101" s="82">
        <f>D102+D103+D104+D105</f>
        <v>3184.0516699999998</v>
      </c>
      <c r="E101" s="4"/>
    </row>
    <row r="102" spans="1:5" ht="16.5">
      <c r="A102" s="23" t="s">
        <v>117</v>
      </c>
      <c r="B102" s="69" t="s">
        <v>109</v>
      </c>
      <c r="C102" s="70" t="s">
        <v>22</v>
      </c>
      <c r="D102" s="81">
        <v>0</v>
      </c>
      <c r="E102" s="4"/>
    </row>
    <row r="103" spans="1:5" ht="16.5">
      <c r="A103" s="23" t="s">
        <v>118</v>
      </c>
      <c r="B103" s="72" t="s">
        <v>111</v>
      </c>
      <c r="C103" s="73" t="s">
        <v>22</v>
      </c>
      <c r="D103" s="83">
        <v>7.1306700000000003</v>
      </c>
      <c r="E103" s="5"/>
    </row>
    <row r="104" spans="1:5" ht="16.5">
      <c r="A104" s="23" t="s">
        <v>119</v>
      </c>
      <c r="B104" s="74" t="s">
        <v>113</v>
      </c>
      <c r="C104" s="75" t="s">
        <v>22</v>
      </c>
      <c r="D104" s="84">
        <v>1016.471</v>
      </c>
      <c r="E104" s="4"/>
    </row>
    <row r="105" spans="1:5" ht="17.25" thickBot="1">
      <c r="A105" s="25" t="s">
        <v>120</v>
      </c>
      <c r="B105" s="76" t="s">
        <v>115</v>
      </c>
      <c r="C105" s="77" t="s">
        <v>22</v>
      </c>
      <c r="D105" s="85">
        <v>2160.4499999999998</v>
      </c>
      <c r="E105" s="4"/>
    </row>
    <row r="106" spans="1:5">
      <c r="E106" s="4"/>
    </row>
    <row r="107" spans="1:5">
      <c r="E107" s="4"/>
    </row>
  </sheetData>
  <mergeCells count="4">
    <mergeCell ref="A1:D1"/>
    <mergeCell ref="A4:A5"/>
    <mergeCell ref="B4:B5"/>
    <mergeCell ref="C4:C5"/>
  </mergeCells>
  <dataValidations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D7 D10" xr:uid="{C632920C-4E55-4803-BCA3-DED515E61306}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8:D9" xr:uid="{A2A8C494-5E85-4114-8557-A8D0C196F170}"/>
    <dataValidation type="textLength" operator="lessThanOrEqual" allowBlank="1" showInputMessage="1" showErrorMessage="1" errorTitle="Ошибка" error="Допускается ввод не более 900 символов!" sqref="D11:D12" xr:uid="{42CCC83A-3393-4F71-9D4F-E87D4A24E596}">
      <formula1>900</formula1>
    </dataValidation>
    <dataValidation type="decimal" allowBlank="1" showErrorMessage="1" errorTitle="Ошибка" error="Допускается ввод только неотрицательных чисел!" sqref="D82:D83" xr:uid="{197C98C5-A4C0-4C36-847F-E42654190D77}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88:D89" xr:uid="{3CA0CA41-A8D0-4533-8840-0F090EC5ABE5}">
      <formula1>-9.99999999999999E+23</formula1>
      <formula2>9.99999999999999E+23</formula2>
    </dataValidation>
  </dataValidations>
  <pageMargins left="1.1023622047244095" right="0.70866141732283472" top="0.15748031496062992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 о прогр</vt:lpstr>
      <vt:lpstr>List06_flag_year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Nutrixin</dc:creator>
  <cp:lastModifiedBy>Брыжина Виктория Евгеньевна</cp:lastModifiedBy>
  <cp:lastPrinted>2021-04-14T08:03:10Z</cp:lastPrinted>
  <dcterms:created xsi:type="dcterms:W3CDTF">2019-06-13T12:52:44Z</dcterms:created>
  <dcterms:modified xsi:type="dcterms:W3CDTF">2023-04-28T06:08:00Z</dcterms:modified>
</cp:coreProperties>
</file>