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con\ПЭО\ЕИАС\ЕИАС\2026\PP110.OPEN.INFO.BALANCE.HEAT.EIAS\"/>
    </mc:Choice>
  </mc:AlternateContent>
  <xr:revisionPtr revIDLastSave="0" documentId="13_ncr:1_{D1E95C83-3732-4164-9A87-16A64AE31F73}" xr6:coauthVersionLast="47" xr6:coauthVersionMax="47" xr10:uidLastSave="{00000000-0000-0000-0000-000000000000}"/>
  <bookViews>
    <workbookView xWindow="-120" yWindow="-120" windowWidth="29040" windowHeight="15840" xr2:uid="{80B45126-3842-4CC4-A71C-B5ECCF724433}"/>
  </bookViews>
  <sheets>
    <sheet name="Форма 13" sheetId="1" r:id="rId1"/>
  </sheets>
  <externalReferences>
    <externalReference r:id="rId2"/>
  </externalReferences>
  <definedNames>
    <definedName name="List06_flag_yea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53" i="1"/>
  <c r="D51" i="1"/>
  <c r="D49" i="1" s="1"/>
  <c r="D48" i="1"/>
  <c r="D44" i="1" s="1"/>
  <c r="D46" i="1"/>
  <c r="D43" i="1"/>
  <c r="D41" i="1"/>
  <c r="D39" i="1"/>
</calcChain>
</file>

<file path=xl/sharedStrings.xml><?xml version="1.0" encoding="utf-8"?>
<sst xmlns="http://schemas.openxmlformats.org/spreadsheetml/2006/main" count="167" uniqueCount="74">
  <si>
    <t>Форма 13</t>
  </si>
  <si>
    <t>Параметры формы</t>
  </si>
  <si>
    <t>Описание параметров формы</t>
  </si>
  <si>
    <t>N п/п</t>
  </si>
  <si>
    <t>Наименование параметра</t>
  </si>
  <si>
    <t>Единица измерения</t>
  </si>
  <si>
    <t>мероприятие</t>
  </si>
  <si>
    <t>Наименование инвестиционной программы/мероприятия и (или) группы мероприятий</t>
  </si>
  <si>
    <t>x</t>
  </si>
  <si>
    <t>Инвестиционная программа № 221 от 09.09.2019 ЗАО "ЮЭК" филиал в г. Лермонтов Ставропольского края в сфере теплоснабжения в отношении объектов на 2020-2025 годы</t>
  </si>
  <si>
    <t>В случае выполнения нескольких мероприятий (и (или) групп мероприятий) информация по каждой из них указывается в отдельной колонке.</t>
  </si>
  <si>
    <t>Дата утверждения инвестиционной программы</t>
  </si>
  <si>
    <t>09.09.2019</t>
  </si>
  <si>
    <t>Дата утверждения инвестиционной программы указывается в виде "ДД.ММ.ГГГГ".</t>
  </si>
  <si>
    <t>2.1.</t>
  </si>
  <si>
    <t>дата внесения изменений в инвестиционную программу</t>
  </si>
  <si>
    <t>Дата изменения инвестиционной программы указывается (в случае наличия изменения) в виде "ГГГГ".</t>
  </si>
  <si>
    <t>Цель инвестиционной программы</t>
  </si>
  <si>
    <t>прочее</t>
  </si>
  <si>
    <t>Цель инвестиционной программы определяется из определенного законодательством перечня.</t>
  </si>
  <si>
    <t>Наименование исполнительного органа субъекта Российской Федерации, утвердившего инвестиционную программу (органа местного самоуправления в случае наделения его законом субъекта Российской Федерации соответствующими полномочиями)</t>
  </si>
  <si>
    <t>Министерство жилищно-коммунального хозяйства</t>
  </si>
  <si>
    <t>Указывается уполномоченный в соответствии с законодательством Российской Федерации орган власти, утвердивший инвестиционную программу.</t>
  </si>
  <si>
    <t>Наименование органа местного самоуправления, согласовавшего инвестиционную программу</t>
  </si>
  <si>
    <t>Возможно указание нескольких органов местного самоуправления, согласовавших инвестиционную программу.</t>
  </si>
  <si>
    <t>Дата начала периода реализации инвестиционной программы/мероприятия и (или) группы мероприятий</t>
  </si>
  <si>
    <t>Дата начала реализации инвестиционной программы/мероприятия указывается в виде "ГГГГ".</t>
  </si>
  <si>
    <t>Дата окончания периода реализации инвестиционной программы/мероприятия и (или) группы мероприятий</t>
  </si>
  <si>
    <t>Дата окончания реализации инвестиционной программы/мероприятия указывается в виде "ГГГГ".</t>
  </si>
  <si>
    <t>Плановая стоимость мероприятий, предусмотренных отдельными инвестиционными проектами, источники финансирования, предусмотренные инвестиционной программой в целях реализации указанных мероприятий и (или) групп мероприятий, в том числе с указанием плановых сроков реализации мероприятия и (или) группы мероприятий с распределением по годам:</t>
  </si>
  <si>
    <t>тыс. руб. (без НДС)</t>
  </si>
  <si>
    <t>Указывается суммарная потребность в финансовых средствах, необходимых для реализации инвестиционной программы, по всем источникам финансирования.</t>
  </si>
  <si>
    <t>8.0</t>
  </si>
  <si>
    <t>Всего</t>
  </si>
  <si>
    <t>тыс. руб.</t>
  </si>
  <si>
    <t>8.0.1</t>
  </si>
  <si>
    <t>Амортизационные отчисления</t>
  </si>
  <si>
    <t>8.0.2</t>
  </si>
  <si>
    <t>прибыль, направленная на инвестиции</t>
  </si>
  <si>
    <t>8.1</t>
  </si>
  <si>
    <t>8.1.1</t>
  </si>
  <si>
    <t>8.1.2</t>
  </si>
  <si>
    <t>8.2</t>
  </si>
  <si>
    <t>2024</t>
  </si>
  <si>
    <t>8.2.2</t>
  </si>
  <si>
    <t>8.3</t>
  </si>
  <si>
    <t>2025</t>
  </si>
  <si>
    <t>8.3.1</t>
  </si>
  <si>
    <t>8.3.2</t>
  </si>
  <si>
    <t>Плановые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</si>
  <si>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х</t>
  </si>
  <si>
    <t>Фактическое использование за отчетный год предусмотренных инвестиционной программой финансовых средств, в том числе с указанием источников финансирования, срока реализации мероприятий и (или) групп мероприятий (фактического срока ввода объекта в эксплуатацию) с распределением по годам:</t>
  </si>
  <si>
    <t>10.0</t>
  </si>
  <si>
    <t>Использовано инвестиционных средств всего в отчетном периоде, в том числе:</t>
  </si>
  <si>
    <t>10.0.1</t>
  </si>
  <si>
    <t>I квартал</t>
  </si>
  <si>
    <t>10.0.2</t>
  </si>
  <si>
    <t>II квартал</t>
  </si>
  <si>
    <t>10.0.3</t>
  </si>
  <si>
    <t>III квартал</t>
  </si>
  <si>
    <t>10.0.4</t>
  </si>
  <si>
    <t>IV квартал</t>
  </si>
  <si>
    <t>Амортизация</t>
  </si>
  <si>
    <t>10.1</t>
  </si>
  <si>
    <t>10.1.1</t>
  </si>
  <si>
    <t>10.1.2</t>
  </si>
  <si>
    <t>10.1.3</t>
  </si>
  <si>
    <t>10.1.4</t>
  </si>
  <si>
    <t>Фактические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</si>
  <si>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Наличие в инвестиционной программе мероприятий, выполняемых в рамках концессионного соглашения</t>
  </si>
  <si>
    <t>Указываются реквизиты концессионного соглашения.</t>
  </si>
  <si>
    <t>Филиал ЗАО "Южная Энергетическая Компания" в г.Лермонтов</t>
  </si>
  <si>
    <t>20.11.2024</t>
  </si>
  <si>
    <t>Информация об инвестиционных программах регулируемой организации и отчетах об их исполнении, об инвестиционных программах единой теплоснабжающей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теплоснабжения), об инвестиционных программах теплоснабжающей организации в ценовых зонах теплоснабжения и теплосетевой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</si>
</sst>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/m/yy;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9" fontId="7" fillId="0" borderId="0" applyBorder="0">
      <alignment vertical="top"/>
    </xf>
    <xf numFmtId="0" fontId="8" fillId="0" borderId="2" applyBorder="0">
      <alignment horizontal="center" vertical="center" wrapText="1"/>
    </xf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49" fontId="0" fillId="0" borderId="1" xfId="2" applyNumberFormat="1" applyFont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 applyProtection="1">
      <alignment horizontal="left" vertical="center" wrapText="1"/>
      <protection locked="0"/>
    </xf>
    <xf numFmtId="165" fontId="6" fillId="0" borderId="1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7">
    <cellStyle name="ЗаголовокСтолбца" xfId="5" xr:uid="{C5DAF4E6-527F-4E2D-B199-592F2B097033}"/>
    <cellStyle name="Обычный" xfId="0" builtinId="0"/>
    <cellStyle name="Обычный 11" xfId="4" xr:uid="{84E14F30-A67F-4B24-9DB9-D399FE3F68BA}"/>
    <cellStyle name="Обычный 12" xfId="6" xr:uid="{1E967933-5B86-4E51-98A7-4DB837B25E15}"/>
    <cellStyle name="Обычный_ЖКУ_проект3" xfId="2" xr:uid="{05CB3827-6766-4767-9BA6-74D499A1DA78}"/>
    <cellStyle name="Обычный_Мониторинг инвестиций" xfId="3" xr:uid="{143F715A-E7E3-4EEB-AAF2-4961996570E2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econ\&#1055;&#1069;&#1054;\&#1048;&#1085;&#1074;&#1077;&#1089;&#1090;.%20&#1087;&#1088;&#1086;&#1075;&#1088;&#1072;&#1084;&#1084;&#1072;%20&#1058;&#1069;\&#1060;&#1080;&#1085;&#1072;&#1085;&#1089;&#1086;&#1074;_&#1088;&#1072;&#1089;&#1095;&#1077;&#1090;_&#1048;&#1055;\&#1056;&#1072;&#1089;&#1095;&#1077;&#1090;_%25_2025%20&#8212;%20&#1082;&#1086;&#1087;&#1080;&#1103;.xlsx" TargetMode="External"/><Relationship Id="rId1" Type="http://schemas.openxmlformats.org/officeDocument/2006/relationships/externalLinkPath" Target="/econ/&#1055;&#1069;&#1054;/&#1048;&#1085;&#1074;&#1077;&#1089;&#1090;.%20&#1087;&#1088;&#1086;&#1075;&#1088;&#1072;&#1084;&#1084;&#1072;%20&#1058;&#1069;/&#1060;&#1080;&#1085;&#1072;&#1085;&#1089;&#1086;&#1074;_&#1088;&#1072;&#1089;&#1095;&#1077;&#1090;_&#1048;&#1055;/&#1056;&#1072;&#1089;&#1095;&#1077;&#1090;_%25_2025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лан-Факт_ИП_общ."/>
      <sheetName val="Расч_факт_измен_ИП_ЦТВС"/>
      <sheetName val="Расч_факт_измен_ИП_КТЦ"/>
    </sheetNames>
    <sheetDataSet>
      <sheetData sheetId="0"/>
      <sheetData sheetId="1"/>
      <sheetData sheetId="2">
        <row r="12">
          <cell r="D12">
            <v>5372.9994030189273</v>
          </cell>
          <cell r="I12">
            <v>4593.5479228124004</v>
          </cell>
          <cell r="M12">
            <v>779.45148020652641</v>
          </cell>
        </row>
        <row r="13">
          <cell r="D13">
            <v>1284.8300973784953</v>
          </cell>
          <cell r="I13">
            <v>1098.4420771875994</v>
          </cell>
          <cell r="M13">
            <v>186.3880201908961</v>
          </cell>
        </row>
        <row r="50">
          <cell r="D50">
            <v>6657.8295003974226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06CE-8585-4AFE-8E70-5B2922C09DD9}">
  <dimension ref="A1:F55"/>
  <sheetViews>
    <sheetView tabSelected="1" workbookViewId="0">
      <selection activeCell="A3" sqref="A3:F3"/>
    </sheetView>
  </sheetViews>
  <sheetFormatPr defaultRowHeight="15" x14ac:dyDescent="0.25"/>
  <cols>
    <col min="1" max="1" width="6.85546875" bestFit="1" customWidth="1"/>
    <col min="2" max="2" width="38.7109375" customWidth="1"/>
    <col min="3" max="5" width="23.85546875" customWidth="1"/>
    <col min="6" max="6" width="51.140625" customWidth="1"/>
  </cols>
  <sheetData>
    <row r="1" spans="1:6" ht="21.75" customHeight="1" x14ac:dyDescent="0.25">
      <c r="A1" s="1"/>
      <c r="F1" s="2" t="s">
        <v>0</v>
      </c>
    </row>
    <row r="2" spans="1:6" ht="21.75" customHeight="1" x14ac:dyDescent="0.25">
      <c r="A2" s="1"/>
      <c r="F2" s="14" t="s">
        <v>71</v>
      </c>
    </row>
    <row r="3" spans="1:6" ht="194.25" customHeight="1" x14ac:dyDescent="0.3">
      <c r="A3" s="15" t="s">
        <v>73</v>
      </c>
      <c r="B3" s="15"/>
      <c r="C3" s="15"/>
      <c r="D3" s="15"/>
      <c r="E3" s="15"/>
      <c r="F3" s="15"/>
    </row>
    <row r="4" spans="1:6" x14ac:dyDescent="0.25">
      <c r="A4" s="16" t="s">
        <v>1</v>
      </c>
      <c r="B4" s="16"/>
      <c r="C4" s="16"/>
      <c r="D4" s="16"/>
      <c r="E4" s="16"/>
      <c r="F4" s="16" t="s">
        <v>2</v>
      </c>
    </row>
    <row r="5" spans="1:6" x14ac:dyDescent="0.25">
      <c r="A5" s="16" t="s">
        <v>3</v>
      </c>
      <c r="B5" s="16" t="s">
        <v>4</v>
      </c>
      <c r="C5" s="16" t="s">
        <v>5</v>
      </c>
      <c r="D5" s="16"/>
      <c r="E5" s="16"/>
      <c r="F5" s="16"/>
    </row>
    <row r="6" spans="1:6" x14ac:dyDescent="0.25">
      <c r="A6" s="16"/>
      <c r="B6" s="16"/>
      <c r="C6" s="16"/>
      <c r="D6" s="3"/>
      <c r="E6" s="3" t="s">
        <v>6</v>
      </c>
      <c r="F6" s="16"/>
    </row>
    <row r="7" spans="1:6" ht="135" x14ac:dyDescent="0.25">
      <c r="A7" s="4">
        <v>1</v>
      </c>
      <c r="B7" s="5" t="s">
        <v>7</v>
      </c>
      <c r="C7" s="3" t="s">
        <v>8</v>
      </c>
      <c r="D7" s="5" t="s">
        <v>9</v>
      </c>
      <c r="E7" s="5"/>
      <c r="F7" s="5" t="s">
        <v>10</v>
      </c>
    </row>
    <row r="8" spans="1:6" ht="30" x14ac:dyDescent="0.25">
      <c r="A8" s="4">
        <v>2</v>
      </c>
      <c r="B8" s="5" t="s">
        <v>11</v>
      </c>
      <c r="C8" s="3" t="s">
        <v>8</v>
      </c>
      <c r="D8" s="6" t="s">
        <v>12</v>
      </c>
      <c r="E8" s="3" t="s">
        <v>8</v>
      </c>
      <c r="F8" s="5" t="s">
        <v>13</v>
      </c>
    </row>
    <row r="9" spans="1:6" ht="45" x14ac:dyDescent="0.25">
      <c r="A9" s="4" t="s">
        <v>14</v>
      </c>
      <c r="B9" s="5" t="s">
        <v>15</v>
      </c>
      <c r="C9" s="3" t="s">
        <v>8</v>
      </c>
      <c r="D9" s="6" t="s">
        <v>72</v>
      </c>
      <c r="E9" s="3" t="s">
        <v>8</v>
      </c>
      <c r="F9" s="5" t="s">
        <v>16</v>
      </c>
    </row>
    <row r="10" spans="1:6" ht="30" x14ac:dyDescent="0.25">
      <c r="A10" s="4">
        <v>3</v>
      </c>
      <c r="B10" s="5" t="s">
        <v>17</v>
      </c>
      <c r="C10" s="3" t="s">
        <v>8</v>
      </c>
      <c r="D10" s="6" t="s">
        <v>18</v>
      </c>
      <c r="E10" s="3" t="s">
        <v>8</v>
      </c>
      <c r="F10" s="5" t="s">
        <v>19</v>
      </c>
    </row>
    <row r="11" spans="1:6" ht="120" x14ac:dyDescent="0.25">
      <c r="A11" s="4">
        <v>4</v>
      </c>
      <c r="B11" s="5" t="s">
        <v>20</v>
      </c>
      <c r="C11" s="3" t="s">
        <v>8</v>
      </c>
      <c r="D11" s="6" t="s">
        <v>21</v>
      </c>
      <c r="E11" s="3" t="s">
        <v>8</v>
      </c>
      <c r="F11" s="5" t="s">
        <v>22</v>
      </c>
    </row>
    <row r="12" spans="1:6" ht="45" x14ac:dyDescent="0.25">
      <c r="A12" s="4">
        <v>5</v>
      </c>
      <c r="B12" s="5" t="s">
        <v>23</v>
      </c>
      <c r="C12" s="3" t="s">
        <v>8</v>
      </c>
      <c r="D12" s="6" t="s">
        <v>21</v>
      </c>
      <c r="E12" s="3" t="s">
        <v>8</v>
      </c>
      <c r="F12" s="5" t="s">
        <v>24</v>
      </c>
    </row>
    <row r="13" spans="1:6" ht="60" x14ac:dyDescent="0.25">
      <c r="A13" s="4">
        <v>6</v>
      </c>
      <c r="B13" s="5" t="s">
        <v>25</v>
      </c>
      <c r="C13" s="3" t="s">
        <v>8</v>
      </c>
      <c r="D13" s="3">
        <v>2020</v>
      </c>
      <c r="E13" s="5"/>
      <c r="F13" s="5" t="s">
        <v>26</v>
      </c>
    </row>
    <row r="14" spans="1:6" ht="60" x14ac:dyDescent="0.25">
      <c r="A14" s="4">
        <v>7</v>
      </c>
      <c r="B14" s="5" t="s">
        <v>27</v>
      </c>
      <c r="C14" s="3" t="s">
        <v>8</v>
      </c>
      <c r="D14" s="3">
        <v>2025</v>
      </c>
      <c r="E14" s="5"/>
      <c r="F14" s="5" t="s">
        <v>28</v>
      </c>
    </row>
    <row r="15" spans="1:6" ht="180" x14ac:dyDescent="0.25">
      <c r="A15" s="4">
        <v>8</v>
      </c>
      <c r="B15" s="5" t="s">
        <v>29</v>
      </c>
      <c r="C15" s="3" t="s">
        <v>30</v>
      </c>
      <c r="D15" s="7">
        <v>77613.060265943219</v>
      </c>
      <c r="E15" s="5"/>
      <c r="F15" s="5" t="s">
        <v>31</v>
      </c>
    </row>
    <row r="16" spans="1:6" x14ac:dyDescent="0.25">
      <c r="A16" s="8" t="s">
        <v>32</v>
      </c>
      <c r="B16" s="9" t="s">
        <v>33</v>
      </c>
      <c r="C16" s="10" t="s">
        <v>34</v>
      </c>
      <c r="D16" s="11">
        <v>77613.060265943219</v>
      </c>
      <c r="E16" s="5"/>
      <c r="F16" s="5"/>
    </row>
    <row r="17" spans="1:6" x14ac:dyDescent="0.25">
      <c r="A17" s="10" t="s">
        <v>35</v>
      </c>
      <c r="B17" s="12" t="s">
        <v>36</v>
      </c>
      <c r="C17" s="10" t="s">
        <v>34</v>
      </c>
      <c r="D17" s="11">
        <v>32907.486016188552</v>
      </c>
      <c r="E17" s="5"/>
      <c r="F17" s="5"/>
    </row>
    <row r="18" spans="1:6" x14ac:dyDescent="0.25">
      <c r="A18" s="10" t="s">
        <v>37</v>
      </c>
      <c r="B18" s="12" t="s">
        <v>38</v>
      </c>
      <c r="C18" s="10" t="s">
        <v>34</v>
      </c>
      <c r="D18" s="11">
        <v>44705.57369115467</v>
      </c>
      <c r="E18" s="5"/>
      <c r="F18" s="5"/>
    </row>
    <row r="19" spans="1:6" x14ac:dyDescent="0.25">
      <c r="A19" s="8" t="s">
        <v>39</v>
      </c>
      <c r="B19" s="9">
        <v>2020</v>
      </c>
      <c r="C19" s="10" t="s">
        <v>34</v>
      </c>
      <c r="D19" s="11">
        <v>9330.86</v>
      </c>
      <c r="E19" s="5"/>
      <c r="F19" s="5"/>
    </row>
    <row r="20" spans="1:6" x14ac:dyDescent="0.25">
      <c r="A20" s="8" t="s">
        <v>40</v>
      </c>
      <c r="B20" s="12" t="s">
        <v>36</v>
      </c>
      <c r="C20" s="10" t="s">
        <v>34</v>
      </c>
      <c r="D20" s="11">
        <v>3311.7449999999999</v>
      </c>
      <c r="E20" s="5"/>
      <c r="F20" s="5"/>
    </row>
    <row r="21" spans="1:6" x14ac:dyDescent="0.25">
      <c r="A21" s="8" t="s">
        <v>41</v>
      </c>
      <c r="B21" s="12" t="s">
        <v>38</v>
      </c>
      <c r="C21" s="10" t="s">
        <v>34</v>
      </c>
      <c r="D21" s="11">
        <v>6019.1149999999998</v>
      </c>
      <c r="E21" s="5"/>
      <c r="F21" s="5"/>
    </row>
    <row r="22" spans="1:6" x14ac:dyDescent="0.25">
      <c r="A22" s="8" t="s">
        <v>39</v>
      </c>
      <c r="B22" s="9">
        <v>2021</v>
      </c>
      <c r="C22" s="10" t="s">
        <v>34</v>
      </c>
      <c r="D22" s="11">
        <v>6543.5930896000009</v>
      </c>
      <c r="E22" s="5"/>
      <c r="F22" s="5"/>
    </row>
    <row r="23" spans="1:6" x14ac:dyDescent="0.25">
      <c r="A23" s="8" t="s">
        <v>40</v>
      </c>
      <c r="B23" s="12" t="s">
        <v>36</v>
      </c>
      <c r="C23" s="10" t="s">
        <v>34</v>
      </c>
      <c r="D23" s="11">
        <v>3311.745180612008</v>
      </c>
      <c r="E23" s="5"/>
      <c r="F23" s="5"/>
    </row>
    <row r="24" spans="1:6" x14ac:dyDescent="0.25">
      <c r="A24" s="8" t="s">
        <v>41</v>
      </c>
      <c r="B24" s="12" t="s">
        <v>38</v>
      </c>
      <c r="C24" s="10" t="s">
        <v>34</v>
      </c>
      <c r="D24" s="11">
        <v>3231.847908987992</v>
      </c>
      <c r="E24" s="5"/>
      <c r="F24" s="5"/>
    </row>
    <row r="25" spans="1:6" x14ac:dyDescent="0.25">
      <c r="A25" s="8" t="s">
        <v>39</v>
      </c>
      <c r="B25" s="9">
        <v>2022</v>
      </c>
      <c r="C25" s="10" t="s">
        <v>34</v>
      </c>
      <c r="D25" s="11">
        <v>10064.553000000002</v>
      </c>
      <c r="E25" s="5"/>
      <c r="F25" s="5"/>
    </row>
    <row r="26" spans="1:6" x14ac:dyDescent="0.25">
      <c r="A26" s="8" t="s">
        <v>40</v>
      </c>
      <c r="B26" s="12" t="s">
        <v>36</v>
      </c>
      <c r="C26" s="10" t="s">
        <v>34</v>
      </c>
      <c r="D26" s="11">
        <v>6832.7100000000009</v>
      </c>
      <c r="E26" s="5"/>
      <c r="F26" s="5"/>
    </row>
    <row r="27" spans="1:6" x14ac:dyDescent="0.25">
      <c r="A27" s="8" t="s">
        <v>41</v>
      </c>
      <c r="B27" s="12" t="s">
        <v>38</v>
      </c>
      <c r="C27" s="10" t="s">
        <v>34</v>
      </c>
      <c r="D27" s="11">
        <v>3231.8429999999998</v>
      </c>
      <c r="E27" s="5"/>
      <c r="F27" s="5"/>
    </row>
    <row r="28" spans="1:6" x14ac:dyDescent="0.25">
      <c r="A28" s="8" t="s">
        <v>39</v>
      </c>
      <c r="B28" s="9">
        <v>2023</v>
      </c>
      <c r="C28" s="10" t="s">
        <v>34</v>
      </c>
      <c r="D28" s="11">
        <v>20435.923378205669</v>
      </c>
      <c r="E28" s="5"/>
      <c r="F28" s="5"/>
    </row>
    <row r="29" spans="1:6" x14ac:dyDescent="0.25">
      <c r="A29" s="8" t="s">
        <v>40</v>
      </c>
      <c r="B29" s="12" t="s">
        <v>36</v>
      </c>
      <c r="C29" s="10" t="s">
        <v>34</v>
      </c>
      <c r="D29" s="11">
        <v>6938.2261874390015</v>
      </c>
      <c r="E29" s="5"/>
      <c r="F29" s="5"/>
    </row>
    <row r="30" spans="1:6" x14ac:dyDescent="0.25">
      <c r="A30" s="8" t="s">
        <v>41</v>
      </c>
      <c r="B30" s="12" t="s">
        <v>38</v>
      </c>
      <c r="C30" s="10" t="s">
        <v>34</v>
      </c>
      <c r="D30" s="11">
        <v>13497.696632166668</v>
      </c>
      <c r="E30" s="5"/>
      <c r="F30" s="5"/>
    </row>
    <row r="31" spans="1:6" x14ac:dyDescent="0.25">
      <c r="A31" s="8" t="s">
        <v>42</v>
      </c>
      <c r="B31" s="12" t="s">
        <v>43</v>
      </c>
      <c r="C31" s="10" t="s">
        <v>34</v>
      </c>
      <c r="D31" s="11">
        <v>24580.301297740123</v>
      </c>
      <c r="E31" s="5"/>
      <c r="F31" s="5"/>
    </row>
    <row r="32" spans="1:6" x14ac:dyDescent="0.25">
      <c r="A32" s="13">
        <v>36930</v>
      </c>
      <c r="B32" s="9" t="s">
        <v>36</v>
      </c>
      <c r="C32" s="10" t="s">
        <v>34</v>
      </c>
      <c r="D32" s="11">
        <v>5855.2301477401197</v>
      </c>
      <c r="E32" s="5"/>
      <c r="F32" s="5"/>
    </row>
    <row r="33" spans="1:6" x14ac:dyDescent="0.25">
      <c r="A33" s="8" t="s">
        <v>44</v>
      </c>
      <c r="B33" s="12" t="s">
        <v>38</v>
      </c>
      <c r="C33" s="10" t="s">
        <v>34</v>
      </c>
      <c r="D33" s="11">
        <v>18725.07115</v>
      </c>
      <c r="E33" s="5"/>
      <c r="F33" s="5"/>
    </row>
    <row r="34" spans="1:6" x14ac:dyDescent="0.25">
      <c r="A34" s="8" t="s">
        <v>45</v>
      </c>
      <c r="B34" s="12" t="s">
        <v>46</v>
      </c>
      <c r="C34" s="10" t="s">
        <v>34</v>
      </c>
      <c r="D34" s="11">
        <v>6657.8295003974226</v>
      </c>
      <c r="E34" s="5"/>
      <c r="F34" s="5"/>
    </row>
    <row r="35" spans="1:6" x14ac:dyDescent="0.25">
      <c r="A35" s="8" t="s">
        <v>47</v>
      </c>
      <c r="B35" s="12" t="s">
        <v>36</v>
      </c>
      <c r="C35" s="10" t="s">
        <v>34</v>
      </c>
      <c r="D35" s="11">
        <v>6657.8295003974226</v>
      </c>
      <c r="E35" s="5"/>
      <c r="F35" s="5"/>
    </row>
    <row r="36" spans="1:6" x14ac:dyDescent="0.25">
      <c r="A36" s="8" t="s">
        <v>48</v>
      </c>
      <c r="B36" s="12" t="s">
        <v>38</v>
      </c>
      <c r="C36" s="10" t="s">
        <v>34</v>
      </c>
      <c r="D36" s="11">
        <v>0</v>
      </c>
      <c r="E36" s="5"/>
      <c r="F36" s="5"/>
    </row>
    <row r="37" spans="1:6" ht="105" x14ac:dyDescent="0.25">
      <c r="A37" s="4">
        <v>9</v>
      </c>
      <c r="B37" s="5" t="s">
        <v>49</v>
      </c>
      <c r="C37" s="3" t="s">
        <v>50</v>
      </c>
      <c r="D37" s="3" t="s">
        <v>50</v>
      </c>
      <c r="E37" s="3" t="s">
        <v>50</v>
      </c>
      <c r="F37" s="5"/>
    </row>
    <row r="38" spans="1:6" ht="135" x14ac:dyDescent="0.25">
      <c r="A38" s="4">
        <v>10</v>
      </c>
      <c r="B38" s="5" t="s">
        <v>51</v>
      </c>
      <c r="C38" s="3" t="s">
        <v>30</v>
      </c>
      <c r="D38" s="7">
        <f>D39</f>
        <v>6657.8295003974226</v>
      </c>
      <c r="E38" s="5"/>
      <c r="F38" s="5" t="s">
        <v>31</v>
      </c>
    </row>
    <row r="39" spans="1:6" ht="30" x14ac:dyDescent="0.25">
      <c r="A39" s="4" t="s">
        <v>52</v>
      </c>
      <c r="B39" s="5" t="s">
        <v>53</v>
      </c>
      <c r="C39" s="3" t="s">
        <v>34</v>
      </c>
      <c r="D39" s="7">
        <f>[1]Расч_факт_измен_ИП_КТЦ!$D$50</f>
        <v>6657.8295003974226</v>
      </c>
      <c r="E39" s="5"/>
      <c r="F39" s="5"/>
    </row>
    <row r="40" spans="1:6" x14ac:dyDescent="0.25">
      <c r="A40" s="4" t="s">
        <v>54</v>
      </c>
      <c r="B40" s="5" t="s">
        <v>55</v>
      </c>
      <c r="C40" s="3" t="s">
        <v>34</v>
      </c>
      <c r="D40" s="7"/>
      <c r="E40" s="5"/>
      <c r="F40" s="5"/>
    </row>
    <row r="41" spans="1:6" x14ac:dyDescent="0.25">
      <c r="A41" s="4" t="s">
        <v>56</v>
      </c>
      <c r="B41" s="5" t="s">
        <v>57</v>
      </c>
      <c r="C41" s="3" t="s">
        <v>34</v>
      </c>
      <c r="D41" s="7">
        <f>[1]Расч_факт_измен_ИП_КТЦ!$D$12</f>
        <v>5372.9994030189273</v>
      </c>
      <c r="E41" s="5"/>
      <c r="F41" s="5"/>
    </row>
    <row r="42" spans="1:6" x14ac:dyDescent="0.25">
      <c r="A42" s="4" t="s">
        <v>58</v>
      </c>
      <c r="B42" s="5" t="s">
        <v>59</v>
      </c>
      <c r="C42" s="3" t="s">
        <v>34</v>
      </c>
      <c r="D42" s="7"/>
      <c r="E42" s="5"/>
      <c r="F42" s="5"/>
    </row>
    <row r="43" spans="1:6" x14ac:dyDescent="0.25">
      <c r="A43" s="4" t="s">
        <v>60</v>
      </c>
      <c r="B43" s="5" t="s">
        <v>61</v>
      </c>
      <c r="C43" s="3" t="s">
        <v>34</v>
      </c>
      <c r="D43" s="7">
        <f>[1]Расч_факт_измен_ИП_КТЦ!$D$13</f>
        <v>1284.8300973784953</v>
      </c>
      <c r="E43" s="5"/>
      <c r="F43" s="5"/>
    </row>
    <row r="44" spans="1:6" x14ac:dyDescent="0.25">
      <c r="A44" s="4" t="s">
        <v>52</v>
      </c>
      <c r="B44" s="5" t="s">
        <v>62</v>
      </c>
      <c r="C44" s="3" t="s">
        <v>34</v>
      </c>
      <c r="D44" s="7">
        <f>D46+D48</f>
        <v>5691.99</v>
      </c>
      <c r="E44" s="5"/>
      <c r="F44" s="5"/>
    </row>
    <row r="45" spans="1:6" x14ac:dyDescent="0.25">
      <c r="A45" s="4" t="s">
        <v>54</v>
      </c>
      <c r="B45" s="5" t="s">
        <v>55</v>
      </c>
      <c r="C45" s="3" t="s">
        <v>34</v>
      </c>
      <c r="D45" s="7"/>
      <c r="E45" s="5"/>
      <c r="F45" s="5"/>
    </row>
    <row r="46" spans="1:6" x14ac:dyDescent="0.25">
      <c r="A46" s="4" t="s">
        <v>56</v>
      </c>
      <c r="B46" s="5" t="s">
        <v>57</v>
      </c>
      <c r="C46" s="3" t="s">
        <v>34</v>
      </c>
      <c r="D46" s="7">
        <f>[1]Расч_факт_измен_ИП_КТЦ!$I$12</f>
        <v>4593.5479228124004</v>
      </c>
      <c r="E46" s="5"/>
      <c r="F46" s="5"/>
    </row>
    <row r="47" spans="1:6" x14ac:dyDescent="0.25">
      <c r="A47" s="4" t="s">
        <v>58</v>
      </c>
      <c r="B47" s="5" t="s">
        <v>59</v>
      </c>
      <c r="C47" s="3" t="s">
        <v>34</v>
      </c>
      <c r="D47" s="7"/>
      <c r="E47" s="5"/>
      <c r="F47" s="5"/>
    </row>
    <row r="48" spans="1:6" x14ac:dyDescent="0.25">
      <c r="A48" s="4" t="s">
        <v>60</v>
      </c>
      <c r="B48" s="5" t="s">
        <v>61</v>
      </c>
      <c r="C48" s="3" t="s">
        <v>34</v>
      </c>
      <c r="D48" s="7">
        <f>[1]Расч_факт_измен_ИП_КТЦ!$I$13</f>
        <v>1098.4420771875994</v>
      </c>
      <c r="E48" s="5"/>
      <c r="F48" s="5"/>
    </row>
    <row r="49" spans="1:6" x14ac:dyDescent="0.25">
      <c r="A49" s="4" t="s">
        <v>63</v>
      </c>
      <c r="B49" s="5" t="s">
        <v>38</v>
      </c>
      <c r="C49" s="3" t="s">
        <v>34</v>
      </c>
      <c r="D49" s="7">
        <f>D51+D53</f>
        <v>965.83950039742251</v>
      </c>
      <c r="E49" s="5"/>
      <c r="F49" s="5"/>
    </row>
    <row r="50" spans="1:6" x14ac:dyDescent="0.25">
      <c r="A50" s="4" t="s">
        <v>64</v>
      </c>
      <c r="B50" s="5" t="s">
        <v>55</v>
      </c>
      <c r="C50" s="3" t="s">
        <v>34</v>
      </c>
      <c r="D50" s="7"/>
      <c r="E50" s="5"/>
      <c r="F50" s="5"/>
    </row>
    <row r="51" spans="1:6" x14ac:dyDescent="0.25">
      <c r="A51" s="4" t="s">
        <v>65</v>
      </c>
      <c r="B51" s="5" t="s">
        <v>57</v>
      </c>
      <c r="C51" s="3" t="s">
        <v>34</v>
      </c>
      <c r="D51" s="7">
        <f>[1]Расч_факт_измен_ИП_КТЦ!$M$12</f>
        <v>779.45148020652641</v>
      </c>
      <c r="E51" s="5"/>
      <c r="F51" s="5"/>
    </row>
    <row r="52" spans="1:6" x14ac:dyDescent="0.25">
      <c r="A52" s="4" t="s">
        <v>66</v>
      </c>
      <c r="B52" s="5" t="s">
        <v>59</v>
      </c>
      <c r="C52" s="3" t="s">
        <v>34</v>
      </c>
      <c r="D52" s="7"/>
      <c r="E52" s="5"/>
      <c r="F52" s="5"/>
    </row>
    <row r="53" spans="1:6" x14ac:dyDescent="0.25">
      <c r="A53" s="4" t="s">
        <v>67</v>
      </c>
      <c r="B53" s="5" t="s">
        <v>61</v>
      </c>
      <c r="C53" s="3" t="s">
        <v>34</v>
      </c>
      <c r="D53" s="7">
        <f>[1]Расч_факт_измен_ИП_КТЦ!$M$13</f>
        <v>186.3880201908961</v>
      </c>
      <c r="E53" s="5"/>
      <c r="F53" s="5"/>
    </row>
    <row r="54" spans="1:6" ht="105" x14ac:dyDescent="0.25">
      <c r="A54" s="4">
        <v>11</v>
      </c>
      <c r="B54" s="5" t="s">
        <v>68</v>
      </c>
      <c r="C54" s="3" t="s">
        <v>50</v>
      </c>
      <c r="D54" s="3" t="s">
        <v>50</v>
      </c>
      <c r="E54" s="3" t="s">
        <v>50</v>
      </c>
      <c r="F54" s="5"/>
    </row>
    <row r="55" spans="1:6" ht="45" x14ac:dyDescent="0.25">
      <c r="A55" s="4">
        <v>12</v>
      </c>
      <c r="B55" s="5" t="s">
        <v>69</v>
      </c>
      <c r="C55" s="3" t="s">
        <v>50</v>
      </c>
      <c r="D55" s="3" t="s">
        <v>50</v>
      </c>
      <c r="E55" s="3" t="s">
        <v>50</v>
      </c>
      <c r="F55" s="5" t="s">
        <v>70</v>
      </c>
    </row>
  </sheetData>
  <mergeCells count="7">
    <mergeCell ref="A3:F3"/>
    <mergeCell ref="A4:E4"/>
    <mergeCell ref="F4:F6"/>
    <mergeCell ref="A5:A6"/>
    <mergeCell ref="B5:B6"/>
    <mergeCell ref="C5:C6"/>
    <mergeCell ref="D5:E5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D11:D12" xr:uid="{AB1C199A-BF52-4921-9BF8-DD10BD1A800D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 xr:uid="{0EEC61B8-A5BE-4359-A6AA-41E262652D52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" xr:uid="{F68A97EE-3C4D-4218-BFE4-131D250E8DC7}"/>
  </dataValidation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Брыжина Виктория Евгеньевна</dc:creator>
  <cp:lastModifiedBy>Брыжина Виктория Евгеньевна</cp:lastModifiedBy>
  <cp:lastPrinted>2024-04-27T06:25:19Z</cp:lastPrinted>
  <dcterms:created xsi:type="dcterms:W3CDTF">2024-04-27T06:24:13Z</dcterms:created>
  <dcterms:modified xsi:type="dcterms:W3CDTF">2026-05-07T10:15:52Z</dcterms:modified>
</cp:coreProperties>
</file>